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<sst xmlns="http://schemas.openxmlformats.org/spreadsheetml/2006/main" count="369" uniqueCount="129">
  <si>
    <t>Всего, в том числе:</t>
  </si>
  <si>
    <t>Бюджет РБ</t>
  </si>
  <si>
    <t>Бюджет ГО</t>
  </si>
  <si>
    <t xml:space="preserve">Бюджет РФ </t>
  </si>
  <si>
    <t>1.1</t>
  </si>
  <si>
    <t>1.3</t>
  </si>
  <si>
    <t>1.4</t>
  </si>
  <si>
    <t>1.4.2</t>
  </si>
  <si>
    <t>1.4.4</t>
  </si>
  <si>
    <t>1.4.6</t>
  </si>
  <si>
    <t>1.5</t>
  </si>
  <si>
    <t>1.6</t>
  </si>
  <si>
    <t>1.15</t>
  </si>
  <si>
    <t>1.24</t>
  </si>
  <si>
    <t xml:space="preserve">Приложение                                                       к постановлению администрации городского округа город Октябрьский
Республики Башкортостан 
от «____» ________ 2024г.   №________
</t>
  </si>
  <si>
    <t>7. План реализации Муниципальной программы «Развитие жилищного строительства, территориальное планирование и архитектура городского округа город Октябрьский Республики Башкортостан»</t>
  </si>
  <si>
    <t>№п/п</t>
  </si>
  <si>
    <t>Наименование муниципальной программы (подпрограммы, основного мероприятия, мероприятия)</t>
  </si>
  <si>
    <t xml:space="preserve">Источник финансового обеспечения
Муниципальной
программы
</t>
  </si>
  <si>
    <t>Ответственный исполнитель/ соисполнитель</t>
  </si>
  <si>
    <t>Всего</t>
  </si>
  <si>
    <t xml:space="preserve">Расходы по годам реализации муниципальной программы, 
тыс. рублей
</t>
  </si>
  <si>
    <t xml:space="preserve">Срок реалиизации
мероприятия, гг
</t>
  </si>
  <si>
    <t xml:space="preserve">Целевой
индикатор и показатель
программ
для достижения
которого реализуется
основное
мероприятие
</t>
  </si>
  <si>
    <t xml:space="preserve">Целевой
индикатор и показаnель
Подпрограммы
для достижения
которго реализуется
основное
мероприятие
</t>
  </si>
  <si>
    <t xml:space="preserve">Непосредственный
результат
реализации мероприятия,
единица
изм,
</t>
  </si>
  <si>
    <t xml:space="preserve">Значение
непосредственного результата
реализации
мероприятия
</t>
  </si>
  <si>
    <t>в том числе по годам</t>
  </si>
  <si>
    <t>I</t>
  </si>
  <si>
    <t>2022-2027 г.г.</t>
  </si>
  <si>
    <t xml:space="preserve">Муниципальная программа
«Развитие жилищного строительства, территориальное планирование и архитектура городского округа город Октябрьский Республики Башкортостан»
</t>
  </si>
  <si>
    <t>Подпрограмма 1 
 «Территориальное планирование городского округа, внешнее оформление городского пространства и сохранение исторического облика центральной части города»</t>
  </si>
  <si>
    <t xml:space="preserve">2022 г. – 
2023 г. – 
2024 г. – 
2025 г. – 
2026 г. – 
2027 г. – 
</t>
  </si>
  <si>
    <t xml:space="preserve">Проект межевания территории «Внесение изменений в утвержденный проект межевания территории жилого района «Весна» (38 мкр.) городского округа город Октябрьский Республики Башкортостан»
</t>
  </si>
  <si>
    <t xml:space="preserve">Разработка проекта планировки и проекта межевания территории городского округа город Октябрьский Республики Башкортостан объекта по улице Кортунова от Московского проспекта до проезда Ялтинский и от улицы Баяна Зарипова до пересечения с улицей Кортунова
</t>
  </si>
  <si>
    <t xml:space="preserve">Разработка документации по планировке территории «Внесение изменений в проект планировки и проект межевания территории кадастрового квартала 02:57:010202, расположенного в границах г.о. г.Октябрьский РБ, ограниченного улицами: Садовое кольцо, Губкина, Островского, проезд Островского»
</t>
  </si>
  <si>
    <t xml:space="preserve">Разработка проектной документации по планировке территории на линейный объект протяженностью 1,2 км. от пересечения пр.Ленина и ул.Ак.Королева до Московского проспекта
</t>
  </si>
  <si>
    <t>1.1.1</t>
  </si>
  <si>
    <t>1.1.2</t>
  </si>
  <si>
    <t>1.1.3</t>
  </si>
  <si>
    <t>1.1.4</t>
  </si>
  <si>
    <t>1.1.5</t>
  </si>
  <si>
    <t xml:space="preserve">Разработка проектной документации по планировке территории площадью 32 га в границах элемента планировочной структуры, ограниченного ул.Шашина, Московским проспектом, ул.Клинова и ул.Окружная
</t>
  </si>
  <si>
    <t>1.1.6</t>
  </si>
  <si>
    <t>1.1.7</t>
  </si>
  <si>
    <t>1.1.8</t>
  </si>
  <si>
    <t>1.1.9</t>
  </si>
  <si>
    <t>1.1.10</t>
  </si>
  <si>
    <t>1.2</t>
  </si>
  <si>
    <t>1.4.0</t>
  </si>
  <si>
    <t>1.4.1</t>
  </si>
  <si>
    <t>3.</t>
  </si>
  <si>
    <r>
      <rPr>
        <b/>
        <sz val="10"/>
        <rFont val="Times New Roman"/>
        <family val="1"/>
      </rPr>
      <t>Подпрограмма 3.</t>
    </r>
    <r>
      <rPr>
        <sz val="10"/>
        <rFont val="Times New Roman"/>
        <family val="1"/>
      </rPr>
      <t xml:space="preserve">
 «Обеспечение реализации муниципальной программы «Развитие жилищного строительства, территориальное планирование и архитектура городского округа город Октябрьский Республики Башкортостан»
</t>
    </r>
  </si>
  <si>
    <t>Основное мероприятие. «Предоставление дополнительных социальных выплат при рождении (усыновлении) одного ребенка молодым семьям»</t>
  </si>
  <si>
    <t>Администрация городского округа</t>
  </si>
  <si>
    <t>2.2</t>
  </si>
  <si>
    <t>x</t>
  </si>
  <si>
    <t>2024-2027 г.г.</t>
  </si>
  <si>
    <t>Общее число семей, получившие дополнительные социальные выплаты</t>
  </si>
  <si>
    <t xml:space="preserve">
2024 г. – 
2025 г. – 
2026 г. – 
2027 г. – 
</t>
  </si>
  <si>
    <t>УЗИО администрации ГО г.Октябрьский</t>
  </si>
  <si>
    <t>2.1</t>
  </si>
  <si>
    <t xml:space="preserve">Основное мероприятие.
«Предоставление социальных выплат молодым семьям на приобретение (строительство) жилья за счет средств бюджетов»
</t>
  </si>
  <si>
    <t>2</t>
  </si>
  <si>
    <t xml:space="preserve">Подпрограмма 2.
«Государственная поддержка молодых семей,
нуждающихся в улучшении жилищных условий»
</t>
  </si>
  <si>
    <t xml:space="preserve">Основное мероприятие №24.
Разработка проектной документации по планировке территории, расположенной в границах городского округа город Октябрьский Республики Башкортостан южнее улицы Окружной, между скважинами 1811 и 2119
</t>
  </si>
  <si>
    <t>ОАиГ</t>
  </si>
  <si>
    <t>Кол-во участков</t>
  </si>
  <si>
    <t xml:space="preserve">Основное мероприятие №15
Проведение кадастровых работ по исключению наложений, пересечений земельных участков, проходящих по границам территориальных зон, установленных Правилами землепользования и застройки городского округа город Октябрьский Республики Башкортостан в целях внесения сведений по границам территориальных зон Ж, ТЖД, Р, ОПТ, СХ, П, ТА (и их подзон) в Единый государственный реестр недвижимости
</t>
  </si>
  <si>
    <t>ОАиГ, МКУ "УКС"</t>
  </si>
  <si>
    <t>кол-во работ</t>
  </si>
  <si>
    <t>2022-</t>
  </si>
  <si>
    <t>1.6.1</t>
  </si>
  <si>
    <t xml:space="preserve">Разработка проектной границы городского округа город Октябрьский Республики Башкортостан
</t>
  </si>
  <si>
    <t>ОАиГ, администрация городского округа</t>
  </si>
  <si>
    <t xml:space="preserve">Основное мероприятие. Проведение работ по границе городского округа и населенного пункта города Октябрьский Республики Башкортостан
</t>
  </si>
  <si>
    <t xml:space="preserve">«Стимулирование программ развития жилищного строительства субъектов Российской Федерации» (Улицы в жилой застройке  микрорайона №33
</t>
  </si>
  <si>
    <t>1.5.1</t>
  </si>
  <si>
    <t>МКУ "УКС"</t>
  </si>
  <si>
    <t>2023-2024</t>
  </si>
  <si>
    <t>Протяженность улиц, км</t>
  </si>
  <si>
    <t>реестровый номер</t>
  </si>
  <si>
    <t>2023-2025</t>
  </si>
  <si>
    <t>2023-2024-</t>
  </si>
  <si>
    <t xml:space="preserve">Основное мероприятие  «Региональный проект «Жилье Республики Башкортостан». 
</t>
  </si>
  <si>
    <t>1.4.9</t>
  </si>
  <si>
    <t>1.4.8</t>
  </si>
  <si>
    <t>1.4.7</t>
  </si>
  <si>
    <t>1.4.5</t>
  </si>
  <si>
    <t xml:space="preserve">Государственная экспертиза проектной документации в части проверки сметной стоимости в электронной форме по объекту: «Улицы в жилой застройке микрорайона №33»
</t>
  </si>
  <si>
    <t xml:space="preserve">Выполнение перерасчета сметной стоимости строительства по проекту: «Улицы в жилой застройке микрорайона №33»
</t>
  </si>
  <si>
    <t xml:space="preserve">Оказание услуг по проведению строительного контроля при строительстве объекта: "Улицы в жилой застройке микрорайона № 33"(национальный проект "Жилье и городская среда")"
</t>
  </si>
  <si>
    <t xml:space="preserve">Выполнение строительно-монтажных работ по строительству объекта: "Улицы в жилой застройке микрорайона № 33"(национальный проект "Жилье и городская среда")  
</t>
  </si>
  <si>
    <t xml:space="preserve">Выполнение работ по разработке проектно-сметной документации  по объекту "Строительство теплотрассы в 33 микрорайоне городского округа город Октябрьский Республики Башкортостан (2 этап)"
</t>
  </si>
  <si>
    <t xml:space="preserve">Выполнение проектно- изыскательских работ по объекту: «Улицы в жилой застройке микрорайона №33» (переустройство существующих коммуникаций)
</t>
  </si>
  <si>
    <t>1.4.3</t>
  </si>
  <si>
    <t xml:space="preserve">Выполнение работ по разработке проектно-сметной документации (в том числе прохождение экспертизы) по объекту "Строительство теплотрассы в 33 микрорайоне городского округа город Октябрьский Республики Башкортостан (1 этап)"
</t>
  </si>
  <si>
    <t xml:space="preserve">Проведение государственной экспертизы проектной документации в электронной форме по объекту «Улицы в жилой застройке микрорайона №33»
</t>
  </si>
  <si>
    <t>Выполнение строительно-монтажных работ по строительству объекта «Улицы в жилой застройке микрорайона №33»</t>
  </si>
  <si>
    <t xml:space="preserve">Застройка микрорайона №33
</t>
  </si>
  <si>
    <t xml:space="preserve">Основное мероприятие №4. Проектно-сметная документация. Развитие жилищного строительства. Территория микрорайона №33 городского округа город Октябрьский Республики Башкортостан
</t>
  </si>
  <si>
    <r>
      <rPr>
        <b/>
        <sz val="10"/>
        <rFont val="Times New Roman"/>
        <family val="1"/>
      </rPr>
      <t>Основное мероприятие №3.</t>
    </r>
    <r>
      <rPr>
        <sz val="10"/>
        <rFont val="Times New Roman"/>
        <family val="1"/>
      </rPr>
      <t xml:space="preserve">
Развитие рынка наружной рекламы в городском округе Октябрьский Республики Башкортостан, снос самовольно возведенных объектов
</t>
    </r>
  </si>
  <si>
    <r>
      <rPr>
        <b/>
        <sz val="10"/>
        <rFont val="Times New Roman"/>
        <family val="1"/>
      </rPr>
      <t>Основное мероприятие №2.</t>
    </r>
    <r>
      <rPr>
        <sz val="10"/>
        <rFont val="Times New Roman"/>
        <family val="1"/>
      </rPr>
      <t xml:space="preserve">
Проведение кадастровых работ
</t>
    </r>
  </si>
  <si>
    <t xml:space="preserve">Проект планировки территории городского округа город Октябрьский Республики Башкортостан с целью размещения линейного объекта: проспект Ленина, на участке улицы Ак. Королева до ул. Садовое кольцо
</t>
  </si>
  <si>
    <t xml:space="preserve">Проектная документация по планировке территории городского округа город Октябрьский Республики Башкортостан с целью размещения линейного обьекта - внутриквартальные дороги мкр. Радужный
</t>
  </si>
  <si>
    <t xml:space="preserve">Проект межевания территории городского округа город Октябрьский Республики Башкортостан с целью размещения линейного объекта: проспект Ленина, на участке улицы Ак. Королева до ул. Садовое кольцо
</t>
  </si>
  <si>
    <t xml:space="preserve">Мероприятия по разработке документов территориального планирования и градостроительного зонирования
</t>
  </si>
  <si>
    <t xml:space="preserve">Внесение изменений в генеральный план
</t>
  </si>
  <si>
    <t>проектная документация</t>
  </si>
  <si>
    <t>2022-1</t>
  </si>
  <si>
    <t>2024-</t>
  </si>
  <si>
    <t>--</t>
  </si>
  <si>
    <t>2025-</t>
  </si>
  <si>
    <t>карта-план</t>
  </si>
  <si>
    <t>В зависимости от вид а работ</t>
  </si>
  <si>
    <t>Оценка рыночной стоимости рекламной конструкции, снесенные объекты</t>
  </si>
  <si>
    <t>2023-</t>
  </si>
  <si>
    <t>Заключение гос.экспертизы</t>
  </si>
  <si>
    <t>2022-2023</t>
  </si>
  <si>
    <t>2022-2023-</t>
  </si>
  <si>
    <t>Изыскания, проектная документация</t>
  </si>
  <si>
    <t>Футляры на существующие коммуникации</t>
  </si>
  <si>
    <t>проектно-сметная документация</t>
  </si>
  <si>
    <t>строительный контроль</t>
  </si>
  <si>
    <t>смета</t>
  </si>
  <si>
    <t>Заключение государственной экспетизы</t>
  </si>
  <si>
    <t>2022-2025</t>
  </si>
  <si>
    <r>
      <rPr>
        <b/>
        <sz val="10"/>
        <rFont val="Times New Roman"/>
        <family val="1"/>
      </rPr>
      <t>Основное мероприятие №1.</t>
    </r>
    <r>
      <rPr>
        <sz val="10"/>
        <rFont val="Times New Roman"/>
        <family val="1"/>
      </rPr>
      <t xml:space="preserve">
Территориальное планирование
</t>
    </r>
  </si>
  <si>
    <t>проект межевания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</si>
</sst>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.000"/>
    <numFmt numFmtId="182" formatCode="0.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 quotePrefix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" fontId="1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4"/>
  <sheetViews>
    <sheetView tabSelected="1" zoomScalePageLayoutView="0" workbookViewId="0" topLeftCell="A1">
      <selection activeCell="N7" sqref="N7:N10"/>
    </sheetView>
  </sheetViews>
  <sheetFormatPr defaultColWidth="8.00390625" defaultRowHeight="12.75"/>
  <cols>
    <col min="1" max="1" width="5.57421875" style="1" customWidth="1"/>
    <col min="2" max="2" width="20.28125" style="1" customWidth="1"/>
    <col min="3" max="3" width="7.8515625" style="1" customWidth="1"/>
    <col min="4" max="4" width="8.00390625" style="1" customWidth="1"/>
    <col min="5" max="5" width="8.421875" style="1" customWidth="1"/>
    <col min="6" max="6" width="8.00390625" style="1" customWidth="1"/>
    <col min="7" max="7" width="9.140625" style="20" customWidth="1"/>
    <col min="8" max="10" width="8.00390625" style="1" customWidth="1"/>
    <col min="11" max="11" width="7.7109375" style="1" customWidth="1"/>
    <col min="12" max="12" width="5.7109375" style="50" customWidth="1"/>
    <col min="13" max="13" width="5.28125" style="51" customWidth="1"/>
    <col min="14" max="14" width="5.8515625" style="1" customWidth="1"/>
    <col min="15" max="15" width="8.421875" style="1" customWidth="1"/>
    <col min="16" max="16" width="8.00390625" style="52" customWidth="1"/>
    <col min="17" max="16384" width="8.00390625" style="1" customWidth="1"/>
  </cols>
  <sheetData>
    <row r="1" spans="10:17" ht="15" customHeight="1">
      <c r="J1" s="21"/>
      <c r="K1" s="21"/>
      <c r="L1" s="22" t="s">
        <v>14</v>
      </c>
      <c r="M1" s="23"/>
      <c r="N1" s="23"/>
      <c r="O1" s="23"/>
      <c r="P1" s="23"/>
      <c r="Q1" s="21"/>
    </row>
    <row r="2" spans="10:17" ht="29.25" customHeight="1">
      <c r="J2" s="21"/>
      <c r="K2" s="21"/>
      <c r="L2" s="23"/>
      <c r="M2" s="23"/>
      <c r="N2" s="23"/>
      <c r="O2" s="23"/>
      <c r="P2" s="23"/>
      <c r="Q2" s="21"/>
    </row>
    <row r="3" spans="10:17" ht="17.25" customHeight="1">
      <c r="J3" s="21"/>
      <c r="K3" s="21"/>
      <c r="L3" s="23"/>
      <c r="M3" s="23"/>
      <c r="N3" s="23"/>
      <c r="O3" s="23"/>
      <c r="P3" s="23"/>
      <c r="Q3" s="21"/>
    </row>
    <row r="4" spans="10:17" ht="49.5" customHeight="1">
      <c r="J4" s="21"/>
      <c r="K4" s="21"/>
      <c r="L4" s="23"/>
      <c r="M4" s="23"/>
      <c r="N4" s="23"/>
      <c r="O4" s="23"/>
      <c r="P4" s="23"/>
      <c r="Q4" s="21"/>
    </row>
    <row r="5" spans="1:17" ht="12.75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1"/>
    </row>
    <row r="6" spans="1:17" ht="24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1"/>
    </row>
    <row r="7" spans="1:17" ht="46.5" customHeight="1">
      <c r="A7" s="13" t="s">
        <v>16</v>
      </c>
      <c r="B7" s="13" t="s">
        <v>17</v>
      </c>
      <c r="C7" s="13" t="s">
        <v>19</v>
      </c>
      <c r="D7" s="13" t="s">
        <v>18</v>
      </c>
      <c r="E7" s="12" t="s">
        <v>21</v>
      </c>
      <c r="F7" s="12"/>
      <c r="G7" s="12"/>
      <c r="H7" s="12"/>
      <c r="I7" s="12"/>
      <c r="J7" s="12"/>
      <c r="K7" s="12"/>
      <c r="L7" s="13" t="s">
        <v>22</v>
      </c>
      <c r="M7" s="13" t="s">
        <v>23</v>
      </c>
      <c r="N7" s="13" t="s">
        <v>24</v>
      </c>
      <c r="O7" s="13" t="s">
        <v>25</v>
      </c>
      <c r="P7" s="13" t="s">
        <v>26</v>
      </c>
      <c r="Q7" s="21"/>
    </row>
    <row r="8" spans="1:17" ht="15" customHeight="1">
      <c r="A8" s="26"/>
      <c r="B8" s="26"/>
      <c r="C8" s="26"/>
      <c r="D8" s="26"/>
      <c r="E8" s="12" t="s">
        <v>20</v>
      </c>
      <c r="F8" s="27" t="s">
        <v>27</v>
      </c>
      <c r="G8" s="27"/>
      <c r="H8" s="27"/>
      <c r="I8" s="27"/>
      <c r="J8" s="27"/>
      <c r="K8" s="27"/>
      <c r="L8" s="26"/>
      <c r="M8" s="26"/>
      <c r="N8" s="26"/>
      <c r="O8" s="26"/>
      <c r="P8" s="26"/>
      <c r="Q8" s="21"/>
    </row>
    <row r="9" spans="1:17" ht="225" customHeight="1">
      <c r="A9" s="26"/>
      <c r="B9" s="26"/>
      <c r="C9" s="26"/>
      <c r="D9" s="26"/>
      <c r="E9" s="28"/>
      <c r="F9" s="27"/>
      <c r="G9" s="27"/>
      <c r="H9" s="27"/>
      <c r="I9" s="27"/>
      <c r="J9" s="27"/>
      <c r="K9" s="27"/>
      <c r="L9" s="26"/>
      <c r="M9" s="26"/>
      <c r="N9" s="26"/>
      <c r="O9" s="26"/>
      <c r="P9" s="26"/>
      <c r="Q9" s="21"/>
    </row>
    <row r="10" spans="1:17" ht="32.25" customHeight="1">
      <c r="A10" s="26"/>
      <c r="B10" s="26"/>
      <c r="C10" s="26"/>
      <c r="D10" s="26"/>
      <c r="E10" s="28"/>
      <c r="F10" s="29">
        <v>2022</v>
      </c>
      <c r="G10" s="30">
        <v>2023</v>
      </c>
      <c r="H10" s="29">
        <v>2024</v>
      </c>
      <c r="I10" s="29">
        <v>2025</v>
      </c>
      <c r="J10" s="29">
        <v>2026</v>
      </c>
      <c r="K10" s="29">
        <v>2027</v>
      </c>
      <c r="L10" s="26"/>
      <c r="M10" s="26"/>
      <c r="N10" s="26"/>
      <c r="O10" s="26"/>
      <c r="P10" s="26"/>
      <c r="Q10" s="21"/>
    </row>
    <row r="11" spans="1:17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  <c r="G11" s="31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9">
        <v>13</v>
      </c>
      <c r="N11" s="9">
        <v>14</v>
      </c>
      <c r="O11" s="9">
        <v>15</v>
      </c>
      <c r="P11" s="9">
        <v>16</v>
      </c>
      <c r="Q11" s="21"/>
    </row>
    <row r="12" spans="1:17" ht="31.5" customHeight="1">
      <c r="A12" s="32" t="s">
        <v>28</v>
      </c>
      <c r="B12" s="14" t="s">
        <v>30</v>
      </c>
      <c r="C12" s="5" t="s">
        <v>0</v>
      </c>
      <c r="D12" s="3"/>
      <c r="E12" s="2">
        <f aca="true" t="shared" si="0" ref="E12:K12">E13+E14+E15</f>
        <v>484469.16832</v>
      </c>
      <c r="F12" s="2">
        <f t="shared" si="0"/>
        <v>63175.399999999994</v>
      </c>
      <c r="G12" s="2">
        <f t="shared" si="0"/>
        <v>139396.18</v>
      </c>
      <c r="H12" s="2">
        <f t="shared" si="0"/>
        <v>161550.95132</v>
      </c>
      <c r="I12" s="2">
        <f t="shared" si="0"/>
        <v>45618.506</v>
      </c>
      <c r="J12" s="2">
        <f t="shared" si="0"/>
        <v>38717.031</v>
      </c>
      <c r="K12" s="2">
        <f t="shared" si="0"/>
        <v>36011.100000000006</v>
      </c>
      <c r="L12" s="13" t="s">
        <v>29</v>
      </c>
      <c r="M12" s="13" t="s">
        <v>56</v>
      </c>
      <c r="N12" s="13" t="s">
        <v>56</v>
      </c>
      <c r="O12" s="13" t="s">
        <v>56</v>
      </c>
      <c r="P12" s="13" t="s">
        <v>56</v>
      </c>
      <c r="Q12" s="21"/>
    </row>
    <row r="13" spans="1:17" ht="31.5" customHeight="1">
      <c r="A13" s="32"/>
      <c r="B13" s="15"/>
      <c r="C13" s="5" t="s">
        <v>3</v>
      </c>
      <c r="D13" s="3"/>
      <c r="E13" s="11">
        <f aca="true" t="shared" si="1" ref="E13:E20">F13+G13+H13+I13+J13+K13</f>
        <v>75368.90299999999</v>
      </c>
      <c r="F13" s="11">
        <f aca="true" t="shared" si="2" ref="F13:K15">F17+F141+F153</f>
        <v>22137.899999999998</v>
      </c>
      <c r="G13" s="11">
        <f t="shared" si="2"/>
        <v>39510.6</v>
      </c>
      <c r="H13" s="11">
        <f t="shared" si="2"/>
        <v>3677.1220000000003</v>
      </c>
      <c r="I13" s="11">
        <f t="shared" si="2"/>
        <v>2320.091</v>
      </c>
      <c r="J13" s="11">
        <f t="shared" si="2"/>
        <v>2399.79</v>
      </c>
      <c r="K13" s="11">
        <f t="shared" si="2"/>
        <v>5323.4</v>
      </c>
      <c r="L13" s="13"/>
      <c r="M13" s="13"/>
      <c r="N13" s="13"/>
      <c r="O13" s="13"/>
      <c r="P13" s="13"/>
      <c r="Q13" s="21"/>
    </row>
    <row r="14" spans="1:17" ht="31.5" customHeight="1">
      <c r="A14" s="32"/>
      <c r="B14" s="15"/>
      <c r="C14" s="5" t="s">
        <v>1</v>
      </c>
      <c r="D14" s="3"/>
      <c r="E14" s="2">
        <f t="shared" si="1"/>
        <v>217411.25632</v>
      </c>
      <c r="F14" s="2">
        <f t="shared" si="2"/>
        <v>11252.800000000001</v>
      </c>
      <c r="G14" s="2">
        <f t="shared" si="2"/>
        <v>65773.98</v>
      </c>
      <c r="H14" s="2">
        <f t="shared" si="2"/>
        <v>106701.17832</v>
      </c>
      <c r="I14" s="2">
        <f t="shared" si="2"/>
        <v>11501.449</v>
      </c>
      <c r="J14" s="2">
        <f t="shared" si="2"/>
        <v>11501.449</v>
      </c>
      <c r="K14" s="2">
        <f t="shared" si="2"/>
        <v>10680.4</v>
      </c>
      <c r="L14" s="13"/>
      <c r="M14" s="13"/>
      <c r="N14" s="13"/>
      <c r="O14" s="13"/>
      <c r="P14" s="13"/>
      <c r="Q14" s="21"/>
    </row>
    <row r="15" spans="1:17" ht="50.25" customHeight="1">
      <c r="A15" s="32"/>
      <c r="B15" s="15"/>
      <c r="C15" s="5" t="s">
        <v>2</v>
      </c>
      <c r="D15" s="3"/>
      <c r="E15" s="2">
        <f t="shared" si="1"/>
        <v>191689.00900000002</v>
      </c>
      <c r="F15" s="2">
        <f t="shared" si="2"/>
        <v>29784.7</v>
      </c>
      <c r="G15" s="2">
        <f t="shared" si="2"/>
        <v>34111.600000000006</v>
      </c>
      <c r="H15" s="2">
        <f t="shared" si="2"/>
        <v>51172.651</v>
      </c>
      <c r="I15" s="2">
        <f t="shared" si="2"/>
        <v>31796.966</v>
      </c>
      <c r="J15" s="2">
        <f t="shared" si="2"/>
        <v>24815.791999999998</v>
      </c>
      <c r="K15" s="2">
        <f t="shared" si="2"/>
        <v>20007.300000000003</v>
      </c>
      <c r="L15" s="13"/>
      <c r="M15" s="13"/>
      <c r="N15" s="13"/>
      <c r="O15" s="13"/>
      <c r="P15" s="13"/>
      <c r="Q15" s="21"/>
    </row>
    <row r="16" spans="1:17" ht="39" customHeight="1">
      <c r="A16" s="32">
        <v>1</v>
      </c>
      <c r="B16" s="14" t="s">
        <v>31</v>
      </c>
      <c r="C16" s="33"/>
      <c r="D16" s="7" t="s">
        <v>0</v>
      </c>
      <c r="E16" s="2">
        <f t="shared" si="1"/>
        <v>258105.13431999998</v>
      </c>
      <c r="F16" s="2">
        <f aca="true" t="shared" si="3" ref="F16:K16">F17+F18+F19</f>
        <v>25235.8</v>
      </c>
      <c r="G16" s="2">
        <f t="shared" si="3"/>
        <v>104230.98</v>
      </c>
      <c r="H16" s="11">
        <f t="shared" si="3"/>
        <v>120887.95432</v>
      </c>
      <c r="I16" s="2">
        <f t="shared" si="3"/>
        <v>7150</v>
      </c>
      <c r="J16" s="2">
        <f t="shared" si="3"/>
        <v>150</v>
      </c>
      <c r="K16" s="2">
        <f t="shared" si="3"/>
        <v>450.4</v>
      </c>
      <c r="L16" s="13" t="s">
        <v>29</v>
      </c>
      <c r="M16" s="13">
        <v>1.2</v>
      </c>
      <c r="N16" s="13">
        <v>2</v>
      </c>
      <c r="O16" s="13" t="s">
        <v>56</v>
      </c>
      <c r="P16" s="13" t="s">
        <v>32</v>
      </c>
      <c r="Q16" s="21"/>
    </row>
    <row r="17" spans="1:17" ht="31.5" customHeight="1">
      <c r="A17" s="32"/>
      <c r="B17" s="15"/>
      <c r="C17" s="34"/>
      <c r="D17" s="7" t="s">
        <v>3</v>
      </c>
      <c r="E17" s="2">
        <f t="shared" si="1"/>
        <v>58623.2</v>
      </c>
      <c r="F17" s="2">
        <f aca="true" t="shared" si="4" ref="F17:K18">F21+F65+F69+F73+F117+F125</f>
        <v>18600.8</v>
      </c>
      <c r="G17" s="2">
        <f t="shared" si="4"/>
        <v>38022.4</v>
      </c>
      <c r="H17" s="11">
        <f t="shared" si="4"/>
        <v>2000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13"/>
      <c r="M17" s="13"/>
      <c r="N17" s="13"/>
      <c r="O17" s="13"/>
      <c r="P17" s="13"/>
      <c r="Q17" s="21"/>
    </row>
    <row r="18" spans="1:17" ht="31.5" customHeight="1">
      <c r="A18" s="32"/>
      <c r="B18" s="15"/>
      <c r="C18" s="34"/>
      <c r="D18" s="7" t="s">
        <v>1</v>
      </c>
      <c r="E18" s="2">
        <f t="shared" si="1"/>
        <v>156043.65832</v>
      </c>
      <c r="F18" s="2">
        <f t="shared" si="4"/>
        <v>799.2</v>
      </c>
      <c r="G18" s="2">
        <f t="shared" si="4"/>
        <v>58589.28</v>
      </c>
      <c r="H18" s="11">
        <f t="shared" si="4"/>
        <v>96655.17832</v>
      </c>
      <c r="I18" s="2">
        <f t="shared" si="4"/>
        <v>0</v>
      </c>
      <c r="J18" s="2">
        <f t="shared" si="4"/>
        <v>0</v>
      </c>
      <c r="K18" s="2">
        <f t="shared" si="4"/>
        <v>0</v>
      </c>
      <c r="L18" s="13"/>
      <c r="M18" s="13"/>
      <c r="N18" s="13"/>
      <c r="O18" s="13"/>
      <c r="P18" s="13"/>
      <c r="Q18" s="21"/>
    </row>
    <row r="19" spans="1:17" ht="44.25" customHeight="1">
      <c r="A19" s="32"/>
      <c r="B19" s="15"/>
      <c r="C19" s="34"/>
      <c r="D19" s="7" t="s">
        <v>2</v>
      </c>
      <c r="E19" s="2">
        <f t="shared" si="1"/>
        <v>43438.276</v>
      </c>
      <c r="F19" s="2">
        <f>F23+F67+F71+F75+F119+F127+F135+F139</f>
        <v>5835.8</v>
      </c>
      <c r="G19" s="2">
        <f>G23+G67+G71+G75+G119+G127</f>
        <v>7619.3</v>
      </c>
      <c r="H19" s="11">
        <f>H23+H67+H71+H75+H119+H127</f>
        <v>22232.775999999998</v>
      </c>
      <c r="I19" s="2">
        <f>I23+I67+I71+I75+I119+I127</f>
        <v>7150</v>
      </c>
      <c r="J19" s="2">
        <f>J23+J67+J71+J75+J119+J127</f>
        <v>150</v>
      </c>
      <c r="K19" s="2">
        <f>K23+K67+K71+K75+K119+K127</f>
        <v>450.4</v>
      </c>
      <c r="L19" s="13"/>
      <c r="M19" s="13"/>
      <c r="N19" s="13"/>
      <c r="O19" s="13"/>
      <c r="P19" s="13"/>
      <c r="Q19" s="21"/>
    </row>
    <row r="20" spans="1:17" ht="42" customHeight="1">
      <c r="A20" s="35" t="s">
        <v>4</v>
      </c>
      <c r="B20" s="14" t="s">
        <v>127</v>
      </c>
      <c r="C20" s="13" t="s">
        <v>69</v>
      </c>
      <c r="D20" s="7" t="s">
        <v>0</v>
      </c>
      <c r="E20" s="2">
        <f t="shared" si="1"/>
        <v>22610.054320000003</v>
      </c>
      <c r="F20" s="2">
        <f>F21+F22+F23</f>
        <v>690</v>
      </c>
      <c r="G20" s="2"/>
      <c r="H20" s="2">
        <f>H21+H22+H23</f>
        <v>14920.054320000001</v>
      </c>
      <c r="I20" s="2">
        <f>I21+I22+I23</f>
        <v>7000</v>
      </c>
      <c r="J20" s="2">
        <f>J21+J22+J23</f>
        <v>0</v>
      </c>
      <c r="K20" s="2">
        <f>K21+K22+K23</f>
        <v>0</v>
      </c>
      <c r="L20" s="13" t="s">
        <v>29</v>
      </c>
      <c r="M20" s="13">
        <v>1.2</v>
      </c>
      <c r="N20" s="13">
        <v>2.3</v>
      </c>
      <c r="O20" s="13" t="s">
        <v>108</v>
      </c>
      <c r="P20" s="13" t="s">
        <v>32</v>
      </c>
      <c r="Q20" s="21"/>
    </row>
    <row r="21" spans="1:17" ht="35.25" customHeight="1">
      <c r="A21" s="36"/>
      <c r="B21" s="15"/>
      <c r="C21" s="26"/>
      <c r="D21" s="7" t="s">
        <v>3</v>
      </c>
      <c r="E21" s="2"/>
      <c r="F21" s="2"/>
      <c r="G21" s="2"/>
      <c r="H21" s="2"/>
      <c r="I21" s="2"/>
      <c r="J21" s="2"/>
      <c r="K21" s="2"/>
      <c r="L21" s="13"/>
      <c r="M21" s="13"/>
      <c r="N21" s="13"/>
      <c r="O21" s="13"/>
      <c r="P21" s="13"/>
      <c r="Q21" s="21"/>
    </row>
    <row r="22" spans="1:17" ht="30" customHeight="1">
      <c r="A22" s="36"/>
      <c r="B22" s="15"/>
      <c r="C22" s="26"/>
      <c r="D22" s="7" t="s">
        <v>1</v>
      </c>
      <c r="E22" s="2">
        <f>F22+G22+H22+I22+K22+J22</f>
        <v>266.45432</v>
      </c>
      <c r="F22" s="2"/>
      <c r="G22" s="2"/>
      <c r="H22" s="2">
        <f>H50</f>
        <v>266.45432</v>
      </c>
      <c r="I22" s="2"/>
      <c r="J22" s="2"/>
      <c r="K22" s="2"/>
      <c r="L22" s="13"/>
      <c r="M22" s="13"/>
      <c r="N22" s="13"/>
      <c r="O22" s="13"/>
      <c r="P22" s="13"/>
      <c r="Q22" s="21"/>
    </row>
    <row r="23" spans="1:17" ht="33.75" customHeight="1">
      <c r="A23" s="36"/>
      <c r="B23" s="15"/>
      <c r="C23" s="26"/>
      <c r="D23" s="7" t="s">
        <v>2</v>
      </c>
      <c r="E23" s="2">
        <f>F23+G23+H23+I23+J23+K23</f>
        <v>22343.6</v>
      </c>
      <c r="F23" s="2">
        <f>F27+F31+F35</f>
        <v>690</v>
      </c>
      <c r="G23" s="2"/>
      <c r="H23" s="2">
        <f>H39+H47+H51+H55+H59+H63</f>
        <v>14653.6</v>
      </c>
      <c r="I23" s="2">
        <f>I44</f>
        <v>7000</v>
      </c>
      <c r="J23" s="2"/>
      <c r="K23" s="2"/>
      <c r="L23" s="13"/>
      <c r="M23" s="13"/>
      <c r="N23" s="13"/>
      <c r="O23" s="13"/>
      <c r="P23" s="13"/>
      <c r="Q23" s="21"/>
    </row>
    <row r="24" spans="1:17" ht="38.25" customHeight="1">
      <c r="A24" s="35" t="s">
        <v>37</v>
      </c>
      <c r="B24" s="14" t="s">
        <v>33</v>
      </c>
      <c r="C24" s="13" t="s">
        <v>66</v>
      </c>
      <c r="D24" s="7" t="s">
        <v>0</v>
      </c>
      <c r="E24" s="2"/>
      <c r="F24" s="2">
        <f>F27</f>
        <v>30</v>
      </c>
      <c r="G24" s="2"/>
      <c r="H24" s="2"/>
      <c r="I24" s="2"/>
      <c r="J24" s="2"/>
      <c r="K24" s="2"/>
      <c r="L24" s="13" t="s">
        <v>71</v>
      </c>
      <c r="M24" s="13">
        <v>1.2</v>
      </c>
      <c r="N24" s="13">
        <v>2.3</v>
      </c>
      <c r="O24" s="13" t="s">
        <v>128</v>
      </c>
      <c r="P24" s="13" t="s">
        <v>109</v>
      </c>
      <c r="Q24" s="21"/>
    </row>
    <row r="25" spans="1:17" ht="25.5">
      <c r="A25" s="36"/>
      <c r="B25" s="15"/>
      <c r="C25" s="26"/>
      <c r="D25" s="7" t="s">
        <v>3</v>
      </c>
      <c r="E25" s="2"/>
      <c r="F25" s="2"/>
      <c r="G25" s="2"/>
      <c r="H25" s="2"/>
      <c r="I25" s="2"/>
      <c r="J25" s="2"/>
      <c r="K25" s="2"/>
      <c r="L25" s="13"/>
      <c r="M25" s="13"/>
      <c r="N25" s="13"/>
      <c r="O25" s="13"/>
      <c r="P25" s="13"/>
      <c r="Q25" s="21"/>
    </row>
    <row r="26" spans="1:17" ht="25.5">
      <c r="A26" s="36"/>
      <c r="B26" s="15"/>
      <c r="C26" s="26"/>
      <c r="D26" s="7" t="s">
        <v>1</v>
      </c>
      <c r="E26" s="2"/>
      <c r="F26" s="2"/>
      <c r="G26" s="2"/>
      <c r="H26" s="2"/>
      <c r="I26" s="2"/>
      <c r="J26" s="2"/>
      <c r="K26" s="2"/>
      <c r="L26" s="13"/>
      <c r="M26" s="13"/>
      <c r="N26" s="13"/>
      <c r="O26" s="13"/>
      <c r="P26" s="13"/>
      <c r="Q26" s="21"/>
    </row>
    <row r="27" spans="1:17" ht="45.75" customHeight="1">
      <c r="A27" s="36"/>
      <c r="B27" s="15"/>
      <c r="C27" s="26"/>
      <c r="D27" s="7" t="s">
        <v>2</v>
      </c>
      <c r="E27" s="2"/>
      <c r="F27" s="2">
        <v>30</v>
      </c>
      <c r="G27" s="2"/>
      <c r="H27" s="2"/>
      <c r="I27" s="2"/>
      <c r="J27" s="2"/>
      <c r="K27" s="2"/>
      <c r="L27" s="13"/>
      <c r="M27" s="13"/>
      <c r="N27" s="13"/>
      <c r="O27" s="13"/>
      <c r="P27" s="13"/>
      <c r="Q27" s="21"/>
    </row>
    <row r="28" spans="1:17" ht="39.75" customHeight="1">
      <c r="A28" s="35" t="s">
        <v>38</v>
      </c>
      <c r="B28" s="14" t="s">
        <v>34</v>
      </c>
      <c r="C28" s="13" t="s">
        <v>66</v>
      </c>
      <c r="D28" s="7" t="s">
        <v>0</v>
      </c>
      <c r="E28" s="2"/>
      <c r="F28" s="2">
        <f>F31</f>
        <v>595</v>
      </c>
      <c r="G28" s="2"/>
      <c r="H28" s="2"/>
      <c r="I28" s="2"/>
      <c r="J28" s="2"/>
      <c r="K28" s="2"/>
      <c r="L28" s="13" t="s">
        <v>29</v>
      </c>
      <c r="M28" s="13">
        <v>1.2</v>
      </c>
      <c r="N28" s="13">
        <v>2.3</v>
      </c>
      <c r="O28" s="13" t="s">
        <v>108</v>
      </c>
      <c r="P28" s="13" t="s">
        <v>109</v>
      </c>
      <c r="Q28" s="21"/>
    </row>
    <row r="29" spans="1:17" ht="39.75" customHeight="1">
      <c r="A29" s="36"/>
      <c r="B29" s="15"/>
      <c r="C29" s="26"/>
      <c r="D29" s="7" t="s">
        <v>3</v>
      </c>
      <c r="E29" s="2"/>
      <c r="F29" s="2"/>
      <c r="G29" s="2"/>
      <c r="H29" s="2"/>
      <c r="I29" s="2"/>
      <c r="J29" s="2"/>
      <c r="K29" s="2"/>
      <c r="L29" s="13"/>
      <c r="M29" s="13"/>
      <c r="N29" s="13"/>
      <c r="O29" s="13"/>
      <c r="P29" s="13"/>
      <c r="Q29" s="21"/>
    </row>
    <row r="30" spans="1:17" ht="39.75" customHeight="1">
      <c r="A30" s="36"/>
      <c r="B30" s="15"/>
      <c r="C30" s="26"/>
      <c r="D30" s="7" t="s">
        <v>1</v>
      </c>
      <c r="E30" s="2"/>
      <c r="F30" s="2"/>
      <c r="G30" s="2"/>
      <c r="H30" s="2"/>
      <c r="I30" s="2"/>
      <c r="J30" s="2"/>
      <c r="K30" s="2"/>
      <c r="L30" s="13"/>
      <c r="M30" s="13"/>
      <c r="N30" s="13"/>
      <c r="O30" s="13"/>
      <c r="P30" s="13"/>
      <c r="Q30" s="21"/>
    </row>
    <row r="31" spans="1:17" ht="65.25" customHeight="1">
      <c r="A31" s="36"/>
      <c r="B31" s="15"/>
      <c r="C31" s="26"/>
      <c r="D31" s="7" t="s">
        <v>2</v>
      </c>
      <c r="E31" s="2"/>
      <c r="F31" s="2">
        <v>595</v>
      </c>
      <c r="G31" s="2"/>
      <c r="H31" s="2"/>
      <c r="I31" s="2"/>
      <c r="J31" s="2"/>
      <c r="K31" s="2"/>
      <c r="L31" s="13"/>
      <c r="M31" s="13"/>
      <c r="N31" s="13"/>
      <c r="O31" s="13"/>
      <c r="P31" s="13"/>
      <c r="Q31" s="21"/>
    </row>
    <row r="32" spans="1:17" ht="39.75" customHeight="1">
      <c r="A32" s="35" t="s">
        <v>39</v>
      </c>
      <c r="B32" s="14" t="s">
        <v>35</v>
      </c>
      <c r="C32" s="13" t="s">
        <v>66</v>
      </c>
      <c r="D32" s="7" t="s">
        <v>0</v>
      </c>
      <c r="E32" s="2"/>
      <c r="F32" s="2">
        <f>F35</f>
        <v>65</v>
      </c>
      <c r="G32" s="2"/>
      <c r="H32" s="2"/>
      <c r="I32" s="2"/>
      <c r="J32" s="2"/>
      <c r="K32" s="2"/>
      <c r="L32" s="13" t="s">
        <v>29</v>
      </c>
      <c r="M32" s="13">
        <v>1.2</v>
      </c>
      <c r="N32" s="13">
        <v>2.3</v>
      </c>
      <c r="O32" s="13" t="s">
        <v>108</v>
      </c>
      <c r="P32" s="13" t="s">
        <v>109</v>
      </c>
      <c r="Q32" s="21"/>
    </row>
    <row r="33" spans="1:17" ht="39.75" customHeight="1">
      <c r="A33" s="36"/>
      <c r="B33" s="15"/>
      <c r="C33" s="26"/>
      <c r="D33" s="7" t="s">
        <v>3</v>
      </c>
      <c r="E33" s="2"/>
      <c r="F33" s="2"/>
      <c r="G33" s="2"/>
      <c r="H33" s="2"/>
      <c r="I33" s="2"/>
      <c r="J33" s="2"/>
      <c r="K33" s="2"/>
      <c r="L33" s="13"/>
      <c r="M33" s="13"/>
      <c r="N33" s="13"/>
      <c r="O33" s="13"/>
      <c r="P33" s="13"/>
      <c r="Q33" s="21"/>
    </row>
    <row r="34" spans="1:17" ht="25.5">
      <c r="A34" s="36"/>
      <c r="B34" s="15"/>
      <c r="C34" s="26"/>
      <c r="D34" s="7" t="s">
        <v>1</v>
      </c>
      <c r="E34" s="2"/>
      <c r="F34" s="2"/>
      <c r="G34" s="2"/>
      <c r="H34" s="2"/>
      <c r="I34" s="2"/>
      <c r="J34" s="2"/>
      <c r="K34" s="2"/>
      <c r="L34" s="13"/>
      <c r="M34" s="13"/>
      <c r="N34" s="13"/>
      <c r="O34" s="13"/>
      <c r="P34" s="13"/>
      <c r="Q34" s="21"/>
    </row>
    <row r="35" spans="1:17" ht="48" customHeight="1">
      <c r="A35" s="36"/>
      <c r="B35" s="15"/>
      <c r="C35" s="26"/>
      <c r="D35" s="7" t="s">
        <v>2</v>
      </c>
      <c r="E35" s="2"/>
      <c r="F35" s="2">
        <v>65</v>
      </c>
      <c r="G35" s="2"/>
      <c r="H35" s="2"/>
      <c r="I35" s="2"/>
      <c r="J35" s="2"/>
      <c r="K35" s="2"/>
      <c r="L35" s="13"/>
      <c r="M35" s="13"/>
      <c r="N35" s="13"/>
      <c r="O35" s="13"/>
      <c r="P35" s="13"/>
      <c r="Q35" s="21"/>
    </row>
    <row r="36" spans="1:17" ht="38.25" customHeight="1">
      <c r="A36" s="35" t="s">
        <v>40</v>
      </c>
      <c r="B36" s="14" t="s">
        <v>36</v>
      </c>
      <c r="C36" s="13" t="s">
        <v>66</v>
      </c>
      <c r="D36" s="7" t="s">
        <v>0</v>
      </c>
      <c r="E36" s="2"/>
      <c r="F36" s="2"/>
      <c r="G36" s="2"/>
      <c r="H36" s="2">
        <f>H39</f>
        <v>2926</v>
      </c>
      <c r="I36" s="2"/>
      <c r="J36" s="2"/>
      <c r="K36" s="2"/>
      <c r="L36" s="13">
        <v>2024</v>
      </c>
      <c r="M36" s="13">
        <v>1.2</v>
      </c>
      <c r="N36" s="13">
        <v>2.3</v>
      </c>
      <c r="O36" s="13" t="s">
        <v>108</v>
      </c>
      <c r="P36" s="13" t="s">
        <v>110</v>
      </c>
      <c r="Q36" s="21"/>
    </row>
    <row r="37" spans="1:17" ht="25.5">
      <c r="A37" s="36"/>
      <c r="B37" s="15"/>
      <c r="C37" s="26"/>
      <c r="D37" s="7" t="s">
        <v>3</v>
      </c>
      <c r="E37" s="2"/>
      <c r="F37" s="2"/>
      <c r="G37" s="2"/>
      <c r="H37" s="2"/>
      <c r="I37" s="2"/>
      <c r="J37" s="2"/>
      <c r="K37" s="2"/>
      <c r="L37" s="13"/>
      <c r="M37" s="13"/>
      <c r="N37" s="13"/>
      <c r="O37" s="13"/>
      <c r="P37" s="13"/>
      <c r="Q37" s="21"/>
    </row>
    <row r="38" spans="1:17" ht="25.5">
      <c r="A38" s="36"/>
      <c r="B38" s="15"/>
      <c r="C38" s="26"/>
      <c r="D38" s="7" t="s">
        <v>1</v>
      </c>
      <c r="E38" s="2"/>
      <c r="F38" s="2"/>
      <c r="G38" s="2"/>
      <c r="H38" s="2"/>
      <c r="I38" s="2"/>
      <c r="J38" s="2"/>
      <c r="K38" s="2"/>
      <c r="L38" s="13"/>
      <c r="M38" s="13"/>
      <c r="N38" s="13"/>
      <c r="O38" s="13"/>
      <c r="P38" s="13"/>
      <c r="Q38" s="21"/>
    </row>
    <row r="39" spans="1:17" ht="37.5" customHeight="1">
      <c r="A39" s="36"/>
      <c r="B39" s="15"/>
      <c r="C39" s="26"/>
      <c r="D39" s="7" t="s">
        <v>2</v>
      </c>
      <c r="E39" s="2"/>
      <c r="F39" s="2"/>
      <c r="G39" s="2"/>
      <c r="H39" s="2">
        <v>2926</v>
      </c>
      <c r="I39" s="2"/>
      <c r="J39" s="2"/>
      <c r="K39" s="2"/>
      <c r="L39" s="13"/>
      <c r="M39" s="13"/>
      <c r="N39" s="13"/>
      <c r="O39" s="13"/>
      <c r="P39" s="13"/>
      <c r="Q39" s="21"/>
    </row>
    <row r="40" spans="1:17" ht="38.25" customHeight="1">
      <c r="A40" s="35" t="s">
        <v>41</v>
      </c>
      <c r="B40" s="14" t="s">
        <v>42</v>
      </c>
      <c r="C40" s="13" t="s">
        <v>66</v>
      </c>
      <c r="D40" s="7" t="s">
        <v>0</v>
      </c>
      <c r="E40" s="2"/>
      <c r="F40" s="2"/>
      <c r="G40" s="2"/>
      <c r="H40" s="2"/>
      <c r="I40" s="2"/>
      <c r="J40" s="2"/>
      <c r="K40" s="2"/>
      <c r="L40" s="16" t="s">
        <v>111</v>
      </c>
      <c r="M40" s="16" t="s">
        <v>111</v>
      </c>
      <c r="N40" s="16" t="s">
        <v>111</v>
      </c>
      <c r="O40" s="13" t="s">
        <v>108</v>
      </c>
      <c r="P40" s="16" t="s">
        <v>111</v>
      </c>
      <c r="Q40" s="21"/>
    </row>
    <row r="41" spans="1:17" ht="25.5">
      <c r="A41" s="36"/>
      <c r="B41" s="15"/>
      <c r="C41" s="26"/>
      <c r="D41" s="7" t="s">
        <v>3</v>
      </c>
      <c r="E41" s="2"/>
      <c r="F41" s="2"/>
      <c r="G41" s="2"/>
      <c r="H41" s="2"/>
      <c r="I41" s="2"/>
      <c r="J41" s="2"/>
      <c r="K41" s="2"/>
      <c r="L41" s="13"/>
      <c r="M41" s="13"/>
      <c r="N41" s="13"/>
      <c r="O41" s="13"/>
      <c r="P41" s="13"/>
      <c r="Q41" s="21"/>
    </row>
    <row r="42" spans="1:17" ht="25.5">
      <c r="A42" s="36"/>
      <c r="B42" s="15"/>
      <c r="C42" s="26"/>
      <c r="D42" s="7" t="s">
        <v>1</v>
      </c>
      <c r="E42" s="2"/>
      <c r="F42" s="2"/>
      <c r="G42" s="2"/>
      <c r="H42" s="2"/>
      <c r="I42" s="2"/>
      <c r="J42" s="2"/>
      <c r="K42" s="2"/>
      <c r="L42" s="13"/>
      <c r="M42" s="13"/>
      <c r="N42" s="13"/>
      <c r="O42" s="13"/>
      <c r="P42" s="13"/>
      <c r="Q42" s="21"/>
    </row>
    <row r="43" spans="1:17" ht="25.5">
      <c r="A43" s="36"/>
      <c r="B43" s="15"/>
      <c r="C43" s="26"/>
      <c r="D43" s="7" t="s">
        <v>2</v>
      </c>
      <c r="E43" s="2"/>
      <c r="F43" s="2"/>
      <c r="G43" s="2"/>
      <c r="H43" s="2"/>
      <c r="I43" s="2"/>
      <c r="J43" s="2"/>
      <c r="K43" s="2"/>
      <c r="L43" s="13"/>
      <c r="M43" s="13"/>
      <c r="N43" s="13"/>
      <c r="O43" s="13"/>
      <c r="P43" s="13"/>
      <c r="Q43" s="21"/>
    </row>
    <row r="44" spans="1:17" ht="38.25">
      <c r="A44" s="35" t="s">
        <v>43</v>
      </c>
      <c r="B44" s="14" t="s">
        <v>107</v>
      </c>
      <c r="C44" s="13" t="s">
        <v>66</v>
      </c>
      <c r="D44" s="7" t="s">
        <v>0</v>
      </c>
      <c r="E44" s="2">
        <f>H44+I44+J44+K44</f>
        <v>17000</v>
      </c>
      <c r="F44" s="2"/>
      <c r="G44" s="2"/>
      <c r="H44" s="2">
        <f>H47</f>
        <v>10000</v>
      </c>
      <c r="I44" s="2">
        <f>I47</f>
        <v>7000</v>
      </c>
      <c r="J44" s="2"/>
      <c r="K44" s="2"/>
      <c r="L44" s="13">
        <v>2024</v>
      </c>
      <c r="M44" s="16" t="s">
        <v>111</v>
      </c>
      <c r="N44" s="16" t="s">
        <v>111</v>
      </c>
      <c r="O44" s="13" t="s">
        <v>108</v>
      </c>
      <c r="P44" s="13" t="s">
        <v>112</v>
      </c>
      <c r="Q44" s="21"/>
    </row>
    <row r="45" spans="1:17" ht="25.5">
      <c r="A45" s="36"/>
      <c r="B45" s="15"/>
      <c r="C45" s="26"/>
      <c r="D45" s="7" t="s">
        <v>3</v>
      </c>
      <c r="E45" s="2"/>
      <c r="F45" s="2"/>
      <c r="G45" s="2"/>
      <c r="H45" s="2"/>
      <c r="I45" s="2"/>
      <c r="J45" s="2"/>
      <c r="K45" s="2"/>
      <c r="L45" s="13"/>
      <c r="M45" s="13"/>
      <c r="N45" s="13"/>
      <c r="O45" s="13"/>
      <c r="P45" s="13"/>
      <c r="Q45" s="21"/>
    </row>
    <row r="46" spans="1:17" ht="25.5">
      <c r="A46" s="36"/>
      <c r="B46" s="15"/>
      <c r="C46" s="26"/>
      <c r="D46" s="7" t="s">
        <v>1</v>
      </c>
      <c r="E46" s="2"/>
      <c r="F46" s="2"/>
      <c r="G46" s="2"/>
      <c r="H46" s="2"/>
      <c r="I46" s="2"/>
      <c r="J46" s="2"/>
      <c r="K46" s="2"/>
      <c r="L46" s="13"/>
      <c r="M46" s="13"/>
      <c r="N46" s="13"/>
      <c r="O46" s="13"/>
      <c r="P46" s="13"/>
      <c r="Q46" s="21"/>
    </row>
    <row r="47" spans="1:17" ht="25.5">
      <c r="A47" s="36"/>
      <c r="B47" s="15"/>
      <c r="C47" s="26"/>
      <c r="D47" s="7" t="s">
        <v>2</v>
      </c>
      <c r="E47" s="2">
        <f>H47+I47+J47+K47</f>
        <v>17000</v>
      </c>
      <c r="F47" s="2"/>
      <c r="G47" s="2"/>
      <c r="H47" s="2">
        <v>10000</v>
      </c>
      <c r="I47" s="2">
        <v>7000</v>
      </c>
      <c r="J47" s="2"/>
      <c r="K47" s="2"/>
      <c r="L47" s="13"/>
      <c r="M47" s="13"/>
      <c r="N47" s="13"/>
      <c r="O47" s="13"/>
      <c r="P47" s="13"/>
      <c r="Q47" s="21"/>
    </row>
    <row r="48" spans="1:17" ht="38.25">
      <c r="A48" s="35" t="s">
        <v>44</v>
      </c>
      <c r="B48" s="14" t="s">
        <v>106</v>
      </c>
      <c r="C48" s="13" t="s">
        <v>66</v>
      </c>
      <c r="D48" s="7" t="s">
        <v>0</v>
      </c>
      <c r="E48" s="2"/>
      <c r="F48" s="2"/>
      <c r="G48" s="2"/>
      <c r="H48" s="2">
        <f>H49+H50+H51</f>
        <v>296.05432</v>
      </c>
      <c r="I48" s="2"/>
      <c r="J48" s="2"/>
      <c r="K48" s="2"/>
      <c r="L48" s="13">
        <v>2024</v>
      </c>
      <c r="M48" s="16" t="s">
        <v>111</v>
      </c>
      <c r="N48" s="16" t="s">
        <v>111</v>
      </c>
      <c r="O48" s="13" t="s">
        <v>113</v>
      </c>
      <c r="P48" s="13" t="s">
        <v>110</v>
      </c>
      <c r="Q48" s="21"/>
    </row>
    <row r="49" spans="1:17" ht="25.5">
      <c r="A49" s="36"/>
      <c r="B49" s="15"/>
      <c r="C49" s="26"/>
      <c r="D49" s="7" t="s">
        <v>3</v>
      </c>
      <c r="E49" s="2"/>
      <c r="F49" s="2"/>
      <c r="G49" s="2"/>
      <c r="H49" s="2"/>
      <c r="I49" s="2"/>
      <c r="J49" s="2"/>
      <c r="K49" s="2"/>
      <c r="L49" s="13"/>
      <c r="M49" s="13"/>
      <c r="N49" s="13"/>
      <c r="O49" s="13"/>
      <c r="P49" s="13"/>
      <c r="Q49" s="21"/>
    </row>
    <row r="50" spans="1:17" ht="25.5">
      <c r="A50" s="36"/>
      <c r="B50" s="15"/>
      <c r="C50" s="26"/>
      <c r="D50" s="7" t="s">
        <v>1</v>
      </c>
      <c r="E50" s="2"/>
      <c r="F50" s="2"/>
      <c r="G50" s="2"/>
      <c r="H50" s="2">
        <v>266.45432</v>
      </c>
      <c r="I50" s="2"/>
      <c r="J50" s="2"/>
      <c r="K50" s="2"/>
      <c r="L50" s="13"/>
      <c r="M50" s="13"/>
      <c r="N50" s="13"/>
      <c r="O50" s="13"/>
      <c r="P50" s="13"/>
      <c r="Q50" s="21"/>
    </row>
    <row r="51" spans="1:17" ht="25.5">
      <c r="A51" s="36"/>
      <c r="B51" s="15"/>
      <c r="C51" s="26"/>
      <c r="D51" s="7" t="s">
        <v>2</v>
      </c>
      <c r="E51" s="2"/>
      <c r="F51" s="2"/>
      <c r="G51" s="2"/>
      <c r="H51" s="2">
        <v>29.6</v>
      </c>
      <c r="I51" s="2"/>
      <c r="J51" s="2"/>
      <c r="K51" s="2"/>
      <c r="L51" s="13"/>
      <c r="M51" s="13"/>
      <c r="N51" s="13"/>
      <c r="O51" s="13"/>
      <c r="P51" s="13"/>
      <c r="Q51" s="21"/>
    </row>
    <row r="52" spans="1:17" ht="38.25">
      <c r="A52" s="35" t="s">
        <v>45</v>
      </c>
      <c r="B52" s="14" t="s">
        <v>105</v>
      </c>
      <c r="C52" s="32" t="s">
        <v>66</v>
      </c>
      <c r="D52" s="7" t="s">
        <v>0</v>
      </c>
      <c r="E52" s="2"/>
      <c r="F52" s="2"/>
      <c r="G52" s="2"/>
      <c r="H52" s="2">
        <f>H55</f>
        <v>500</v>
      </c>
      <c r="I52" s="2"/>
      <c r="J52" s="2"/>
      <c r="K52" s="2"/>
      <c r="L52" s="13">
        <v>2024</v>
      </c>
      <c r="M52" s="13">
        <v>1.2</v>
      </c>
      <c r="N52" s="13">
        <v>2.3</v>
      </c>
      <c r="O52" s="13" t="s">
        <v>108</v>
      </c>
      <c r="P52" s="13" t="s">
        <v>110</v>
      </c>
      <c r="Q52" s="21"/>
    </row>
    <row r="53" spans="1:17" ht="25.5">
      <c r="A53" s="36"/>
      <c r="B53" s="15"/>
      <c r="C53" s="37"/>
      <c r="D53" s="7" t="s">
        <v>3</v>
      </c>
      <c r="E53" s="2"/>
      <c r="F53" s="2"/>
      <c r="G53" s="2"/>
      <c r="H53" s="2"/>
      <c r="I53" s="2"/>
      <c r="J53" s="2"/>
      <c r="K53" s="2"/>
      <c r="L53" s="13"/>
      <c r="M53" s="13"/>
      <c r="N53" s="13"/>
      <c r="O53" s="13"/>
      <c r="P53" s="13"/>
      <c r="Q53" s="21"/>
    </row>
    <row r="54" spans="1:17" ht="25.5">
      <c r="A54" s="36"/>
      <c r="B54" s="15"/>
      <c r="C54" s="37"/>
      <c r="D54" s="7" t="s">
        <v>1</v>
      </c>
      <c r="E54" s="2"/>
      <c r="F54" s="2"/>
      <c r="G54" s="2"/>
      <c r="H54" s="2"/>
      <c r="I54" s="2"/>
      <c r="J54" s="2"/>
      <c r="K54" s="2"/>
      <c r="L54" s="13"/>
      <c r="M54" s="13"/>
      <c r="N54" s="13"/>
      <c r="O54" s="13"/>
      <c r="P54" s="13"/>
      <c r="Q54" s="21"/>
    </row>
    <row r="55" spans="1:17" ht="50.25" customHeight="1">
      <c r="A55" s="36"/>
      <c r="B55" s="15"/>
      <c r="C55" s="37"/>
      <c r="D55" s="7" t="s">
        <v>2</v>
      </c>
      <c r="E55" s="2"/>
      <c r="F55" s="2"/>
      <c r="G55" s="2"/>
      <c r="H55" s="2">
        <v>500</v>
      </c>
      <c r="I55" s="2"/>
      <c r="J55" s="2"/>
      <c r="K55" s="2"/>
      <c r="L55" s="13"/>
      <c r="M55" s="13"/>
      <c r="N55" s="13"/>
      <c r="O55" s="13"/>
      <c r="P55" s="13"/>
      <c r="Q55" s="21"/>
    </row>
    <row r="56" spans="1:17" ht="38.25">
      <c r="A56" s="35" t="s">
        <v>46</v>
      </c>
      <c r="B56" s="14" t="s">
        <v>104</v>
      </c>
      <c r="C56" s="38" t="s">
        <v>66</v>
      </c>
      <c r="D56" s="7" t="s">
        <v>0</v>
      </c>
      <c r="E56" s="2"/>
      <c r="F56" s="2"/>
      <c r="G56" s="2"/>
      <c r="H56" s="2">
        <f>H59</f>
        <v>599</v>
      </c>
      <c r="I56" s="2"/>
      <c r="J56" s="2"/>
      <c r="K56" s="2"/>
      <c r="L56" s="13">
        <v>2024</v>
      </c>
      <c r="M56" s="13">
        <v>1.2</v>
      </c>
      <c r="N56" s="13">
        <v>2.3</v>
      </c>
      <c r="O56" s="13" t="s">
        <v>108</v>
      </c>
      <c r="P56" s="13" t="s">
        <v>110</v>
      </c>
      <c r="Q56" s="21"/>
    </row>
    <row r="57" spans="1:17" ht="25.5">
      <c r="A57" s="36"/>
      <c r="B57" s="15"/>
      <c r="C57" s="39"/>
      <c r="D57" s="7" t="s">
        <v>3</v>
      </c>
      <c r="E57" s="2"/>
      <c r="F57" s="2"/>
      <c r="G57" s="2"/>
      <c r="H57" s="2"/>
      <c r="I57" s="2"/>
      <c r="J57" s="2"/>
      <c r="K57" s="2"/>
      <c r="L57" s="13"/>
      <c r="M57" s="13"/>
      <c r="N57" s="13"/>
      <c r="O57" s="13"/>
      <c r="P57" s="13"/>
      <c r="Q57" s="21"/>
    </row>
    <row r="58" spans="1:17" ht="25.5">
      <c r="A58" s="36"/>
      <c r="B58" s="15"/>
      <c r="C58" s="39"/>
      <c r="D58" s="7" t="s">
        <v>1</v>
      </c>
      <c r="E58" s="2"/>
      <c r="F58" s="2"/>
      <c r="G58" s="2"/>
      <c r="H58" s="2"/>
      <c r="I58" s="2"/>
      <c r="J58" s="2"/>
      <c r="K58" s="2"/>
      <c r="L58" s="13"/>
      <c r="M58" s="13"/>
      <c r="N58" s="13"/>
      <c r="O58" s="13"/>
      <c r="P58" s="13"/>
      <c r="Q58" s="21"/>
    </row>
    <row r="59" spans="1:17" ht="48" customHeight="1">
      <c r="A59" s="36"/>
      <c r="B59" s="15"/>
      <c r="C59" s="39"/>
      <c r="D59" s="7" t="s">
        <v>2</v>
      </c>
      <c r="E59" s="2"/>
      <c r="F59" s="2"/>
      <c r="G59" s="2"/>
      <c r="H59" s="2">
        <v>599</v>
      </c>
      <c r="I59" s="2"/>
      <c r="J59" s="2"/>
      <c r="K59" s="2"/>
      <c r="L59" s="13"/>
      <c r="M59" s="13"/>
      <c r="N59" s="13"/>
      <c r="O59" s="13"/>
      <c r="P59" s="13"/>
      <c r="Q59" s="21"/>
    </row>
    <row r="60" spans="1:17" ht="38.25" customHeight="1">
      <c r="A60" s="35" t="s">
        <v>47</v>
      </c>
      <c r="B60" s="14" t="s">
        <v>103</v>
      </c>
      <c r="C60" s="40" t="s">
        <v>66</v>
      </c>
      <c r="D60" s="7" t="s">
        <v>0</v>
      </c>
      <c r="E60" s="2"/>
      <c r="F60" s="2"/>
      <c r="G60" s="2"/>
      <c r="H60" s="2">
        <f>H63</f>
        <v>599</v>
      </c>
      <c r="I60" s="2"/>
      <c r="J60" s="2"/>
      <c r="K60" s="2"/>
      <c r="L60" s="13">
        <v>2024</v>
      </c>
      <c r="M60" s="13">
        <v>1.2</v>
      </c>
      <c r="N60" s="13">
        <v>2.3</v>
      </c>
      <c r="O60" s="13" t="s">
        <v>108</v>
      </c>
      <c r="P60" s="13" t="s">
        <v>110</v>
      </c>
      <c r="Q60" s="21"/>
    </row>
    <row r="61" spans="1:17" ht="38.25" customHeight="1">
      <c r="A61" s="36"/>
      <c r="B61" s="15"/>
      <c r="C61" s="41"/>
      <c r="D61" s="7" t="s">
        <v>3</v>
      </c>
      <c r="E61" s="2"/>
      <c r="F61" s="2"/>
      <c r="G61" s="2"/>
      <c r="H61" s="2"/>
      <c r="I61" s="2"/>
      <c r="J61" s="2"/>
      <c r="K61" s="2"/>
      <c r="L61" s="13"/>
      <c r="M61" s="13"/>
      <c r="N61" s="13"/>
      <c r="O61" s="13"/>
      <c r="P61" s="13"/>
      <c r="Q61" s="21"/>
    </row>
    <row r="62" spans="1:17" ht="38.25" customHeight="1">
      <c r="A62" s="36"/>
      <c r="B62" s="15"/>
      <c r="C62" s="41"/>
      <c r="D62" s="7" t="s">
        <v>1</v>
      </c>
      <c r="E62" s="2"/>
      <c r="F62" s="2"/>
      <c r="G62" s="2"/>
      <c r="H62" s="2"/>
      <c r="I62" s="2"/>
      <c r="J62" s="2"/>
      <c r="K62" s="2"/>
      <c r="L62" s="13"/>
      <c r="M62" s="13"/>
      <c r="N62" s="13"/>
      <c r="O62" s="13"/>
      <c r="P62" s="13"/>
      <c r="Q62" s="21"/>
    </row>
    <row r="63" spans="1:17" ht="38.25" customHeight="1">
      <c r="A63" s="36"/>
      <c r="B63" s="15"/>
      <c r="C63" s="41"/>
      <c r="D63" s="7" t="s">
        <v>2</v>
      </c>
      <c r="E63" s="2"/>
      <c r="F63" s="2"/>
      <c r="G63" s="2"/>
      <c r="H63" s="2">
        <v>599</v>
      </c>
      <c r="I63" s="2"/>
      <c r="J63" s="2"/>
      <c r="K63" s="2"/>
      <c r="L63" s="13"/>
      <c r="M63" s="13"/>
      <c r="N63" s="13"/>
      <c r="O63" s="13"/>
      <c r="P63" s="13"/>
      <c r="Q63" s="21"/>
    </row>
    <row r="64" spans="1:17" ht="38.25" customHeight="1">
      <c r="A64" s="35" t="s">
        <v>48</v>
      </c>
      <c r="B64" s="14" t="s">
        <v>102</v>
      </c>
      <c r="C64" s="13" t="s">
        <v>69</v>
      </c>
      <c r="D64" s="7" t="s">
        <v>0</v>
      </c>
      <c r="E64" s="2"/>
      <c r="F64" s="2"/>
      <c r="G64" s="2"/>
      <c r="H64" s="2"/>
      <c r="I64" s="2"/>
      <c r="J64" s="2"/>
      <c r="K64" s="2"/>
      <c r="L64" s="13" t="s">
        <v>29</v>
      </c>
      <c r="M64" s="13" t="s">
        <v>56</v>
      </c>
      <c r="N64" s="13" t="s">
        <v>56</v>
      </c>
      <c r="O64" s="13" t="s">
        <v>114</v>
      </c>
      <c r="P64" s="13" t="s">
        <v>32</v>
      </c>
      <c r="Q64" s="21"/>
    </row>
    <row r="65" spans="1:17" ht="38.25" customHeight="1">
      <c r="A65" s="36"/>
      <c r="B65" s="15"/>
      <c r="C65" s="26"/>
      <c r="D65" s="7" t="s">
        <v>3</v>
      </c>
      <c r="E65" s="2"/>
      <c r="F65" s="2"/>
      <c r="G65" s="2"/>
      <c r="H65" s="2"/>
      <c r="I65" s="2"/>
      <c r="J65" s="2"/>
      <c r="K65" s="2"/>
      <c r="L65" s="13"/>
      <c r="M65" s="13"/>
      <c r="N65" s="13"/>
      <c r="O65" s="13"/>
      <c r="P65" s="13"/>
      <c r="Q65" s="21"/>
    </row>
    <row r="66" spans="1:17" ht="38.25" customHeight="1">
      <c r="A66" s="36"/>
      <c r="B66" s="15"/>
      <c r="C66" s="26"/>
      <c r="D66" s="7" t="s">
        <v>1</v>
      </c>
      <c r="E66" s="2"/>
      <c r="F66" s="2"/>
      <c r="G66" s="2"/>
      <c r="H66" s="2"/>
      <c r="I66" s="2"/>
      <c r="J66" s="2"/>
      <c r="K66" s="2"/>
      <c r="L66" s="13"/>
      <c r="M66" s="13"/>
      <c r="N66" s="13"/>
      <c r="O66" s="13"/>
      <c r="P66" s="13"/>
      <c r="Q66" s="21"/>
    </row>
    <row r="67" spans="1:17" ht="38.25" customHeight="1">
      <c r="A67" s="36"/>
      <c r="B67" s="15"/>
      <c r="C67" s="26"/>
      <c r="D67" s="7" t="s">
        <v>2</v>
      </c>
      <c r="E67" s="2"/>
      <c r="F67" s="2"/>
      <c r="G67" s="2"/>
      <c r="H67" s="2"/>
      <c r="I67" s="2"/>
      <c r="J67" s="2"/>
      <c r="K67" s="2"/>
      <c r="L67" s="13"/>
      <c r="M67" s="13"/>
      <c r="N67" s="13"/>
      <c r="O67" s="13"/>
      <c r="P67" s="13"/>
      <c r="Q67" s="21"/>
    </row>
    <row r="68" spans="1:17" ht="38.25" customHeight="1">
      <c r="A68" s="35" t="s">
        <v>5</v>
      </c>
      <c r="B68" s="14" t="s">
        <v>101</v>
      </c>
      <c r="C68" s="13" t="s">
        <v>66</v>
      </c>
      <c r="D68" s="7" t="s">
        <v>0</v>
      </c>
      <c r="E68" s="2">
        <f aca="true" t="shared" si="5" ref="E68:K68">E71</f>
        <v>1576.1999999999998</v>
      </c>
      <c r="F68" s="2">
        <f t="shared" si="5"/>
        <v>450.4</v>
      </c>
      <c r="G68" s="2">
        <f t="shared" si="5"/>
        <v>225.4</v>
      </c>
      <c r="H68" s="2">
        <f t="shared" si="5"/>
        <v>150</v>
      </c>
      <c r="I68" s="2">
        <f t="shared" si="5"/>
        <v>150</v>
      </c>
      <c r="J68" s="2">
        <f t="shared" si="5"/>
        <v>150</v>
      </c>
      <c r="K68" s="2">
        <f t="shared" si="5"/>
        <v>450.4</v>
      </c>
      <c r="L68" s="13" t="s">
        <v>29</v>
      </c>
      <c r="M68" s="13" t="s">
        <v>56</v>
      </c>
      <c r="N68" s="13">
        <v>1</v>
      </c>
      <c r="O68" s="13" t="s">
        <v>115</v>
      </c>
      <c r="P68" s="13" t="s">
        <v>32</v>
      </c>
      <c r="Q68" s="21"/>
    </row>
    <row r="69" spans="1:17" ht="38.25" customHeight="1">
      <c r="A69" s="36"/>
      <c r="B69" s="15"/>
      <c r="C69" s="26"/>
      <c r="D69" s="7" t="s">
        <v>3</v>
      </c>
      <c r="E69" s="2"/>
      <c r="F69" s="2"/>
      <c r="G69" s="2"/>
      <c r="H69" s="2"/>
      <c r="I69" s="2"/>
      <c r="J69" s="2"/>
      <c r="K69" s="2"/>
      <c r="L69" s="13"/>
      <c r="M69" s="13"/>
      <c r="N69" s="13"/>
      <c r="O69" s="13"/>
      <c r="P69" s="13"/>
      <c r="Q69" s="21"/>
    </row>
    <row r="70" spans="1:17" ht="38.25" customHeight="1">
      <c r="A70" s="36"/>
      <c r="B70" s="15"/>
      <c r="C70" s="26"/>
      <c r="D70" s="7" t="s">
        <v>1</v>
      </c>
      <c r="E70" s="2"/>
      <c r="F70" s="2"/>
      <c r="G70" s="2"/>
      <c r="H70" s="2"/>
      <c r="I70" s="2"/>
      <c r="J70" s="2"/>
      <c r="K70" s="2"/>
      <c r="L70" s="13"/>
      <c r="M70" s="13"/>
      <c r="N70" s="13"/>
      <c r="O70" s="13"/>
      <c r="P70" s="13"/>
      <c r="Q70" s="21"/>
    </row>
    <row r="71" spans="1:17" ht="38.25" customHeight="1">
      <c r="A71" s="36"/>
      <c r="B71" s="15"/>
      <c r="C71" s="26"/>
      <c r="D71" s="7" t="s">
        <v>2</v>
      </c>
      <c r="E71" s="2">
        <f>F71+G71+H71+I71+J71+K71</f>
        <v>1576.1999999999998</v>
      </c>
      <c r="F71" s="2">
        <v>450.4</v>
      </c>
      <c r="G71" s="2">
        <v>225.4</v>
      </c>
      <c r="H71" s="2">
        <v>150</v>
      </c>
      <c r="I71" s="2">
        <v>150</v>
      </c>
      <c r="J71" s="2">
        <v>150</v>
      </c>
      <c r="K71" s="2">
        <v>450.4</v>
      </c>
      <c r="L71" s="13"/>
      <c r="M71" s="13"/>
      <c r="N71" s="13"/>
      <c r="O71" s="13"/>
      <c r="P71" s="13"/>
      <c r="Q71" s="21"/>
    </row>
    <row r="72" spans="1:17" ht="38.25" customHeight="1">
      <c r="A72" s="35" t="s">
        <v>6</v>
      </c>
      <c r="B72" s="17" t="s">
        <v>100</v>
      </c>
      <c r="C72" s="13" t="s">
        <v>78</v>
      </c>
      <c r="D72" s="7" t="s">
        <v>0</v>
      </c>
      <c r="E72" s="2">
        <f>F72+G72+H72+I72+J72+K72</f>
        <v>6469.2</v>
      </c>
      <c r="F72" s="2">
        <f>F73+F74+F75</f>
        <v>1985.4</v>
      </c>
      <c r="G72" s="2">
        <f>G73+G74+G75</f>
        <v>3965.9</v>
      </c>
      <c r="H72" s="2">
        <f>H75+H74+H73</f>
        <v>517.9</v>
      </c>
      <c r="I72" s="2"/>
      <c r="J72" s="2"/>
      <c r="K72" s="2"/>
      <c r="L72" s="13" t="s">
        <v>29</v>
      </c>
      <c r="M72" s="13">
        <v>1.2</v>
      </c>
      <c r="N72" s="13">
        <v>2</v>
      </c>
      <c r="O72" s="13" t="s">
        <v>56</v>
      </c>
      <c r="P72" s="13" t="s">
        <v>32</v>
      </c>
      <c r="Q72" s="21"/>
    </row>
    <row r="73" spans="1:17" ht="38.25" customHeight="1">
      <c r="A73" s="36"/>
      <c r="B73" s="18"/>
      <c r="C73" s="26"/>
      <c r="D73" s="7" t="s">
        <v>3</v>
      </c>
      <c r="E73" s="2">
        <f>F73+G73+H73+I73+J73+K73</f>
        <v>0</v>
      </c>
      <c r="F73" s="2"/>
      <c r="G73" s="2"/>
      <c r="H73" s="2"/>
      <c r="I73" s="2"/>
      <c r="J73" s="2"/>
      <c r="K73" s="2"/>
      <c r="L73" s="13"/>
      <c r="M73" s="13"/>
      <c r="N73" s="13"/>
      <c r="O73" s="13"/>
      <c r="P73" s="13"/>
      <c r="Q73" s="21"/>
    </row>
    <row r="74" spans="1:17" ht="38.25" customHeight="1">
      <c r="A74" s="36"/>
      <c r="B74" s="18"/>
      <c r="C74" s="26"/>
      <c r="D74" s="7" t="s">
        <v>1</v>
      </c>
      <c r="E74" s="2">
        <f>F74+G74+H74+I74+J74+K74</f>
        <v>0</v>
      </c>
      <c r="F74" s="2"/>
      <c r="G74" s="2"/>
      <c r="H74" s="2"/>
      <c r="I74" s="2"/>
      <c r="J74" s="2"/>
      <c r="K74" s="2"/>
      <c r="L74" s="13"/>
      <c r="M74" s="13"/>
      <c r="N74" s="13"/>
      <c r="O74" s="13"/>
      <c r="P74" s="13"/>
      <c r="Q74" s="21"/>
    </row>
    <row r="75" spans="1:17" ht="38.25" customHeight="1">
      <c r="A75" s="36"/>
      <c r="B75" s="18"/>
      <c r="C75" s="26"/>
      <c r="D75" s="7" t="s">
        <v>2</v>
      </c>
      <c r="E75" s="2">
        <f>F75+G75+H75+I75+J75+K75</f>
        <v>6469.2</v>
      </c>
      <c r="F75" s="2">
        <f>F79</f>
        <v>1985.4</v>
      </c>
      <c r="G75" s="2">
        <f>G87+G91+G95+G99+G103+G107</f>
        <v>3965.9</v>
      </c>
      <c r="H75" s="2">
        <f>H111+H115</f>
        <v>517.9</v>
      </c>
      <c r="I75" s="2"/>
      <c r="J75" s="2"/>
      <c r="K75" s="2"/>
      <c r="L75" s="13"/>
      <c r="M75" s="13"/>
      <c r="N75" s="13"/>
      <c r="O75" s="13"/>
      <c r="P75" s="13"/>
      <c r="Q75" s="21"/>
    </row>
    <row r="76" spans="1:17" ht="38.25" customHeight="1">
      <c r="A76" s="35" t="s">
        <v>49</v>
      </c>
      <c r="B76" s="14" t="s">
        <v>99</v>
      </c>
      <c r="C76" s="13" t="s">
        <v>78</v>
      </c>
      <c r="D76" s="7" t="s">
        <v>0</v>
      </c>
      <c r="E76" s="2">
        <f>E79</f>
        <v>1985.4</v>
      </c>
      <c r="F76" s="2">
        <f>F79</f>
        <v>1985.4</v>
      </c>
      <c r="G76" s="2"/>
      <c r="H76" s="2"/>
      <c r="I76" s="2"/>
      <c r="J76" s="2"/>
      <c r="K76" s="2"/>
      <c r="L76" s="13">
        <v>2022</v>
      </c>
      <c r="M76" s="13">
        <v>1.2</v>
      </c>
      <c r="N76" s="13">
        <v>2</v>
      </c>
      <c r="O76" s="13" t="s">
        <v>56</v>
      </c>
      <c r="P76" s="13" t="s">
        <v>71</v>
      </c>
      <c r="Q76" s="21"/>
    </row>
    <row r="77" spans="1:17" ht="38.25" customHeight="1">
      <c r="A77" s="36"/>
      <c r="B77" s="15"/>
      <c r="C77" s="26"/>
      <c r="D77" s="7" t="s">
        <v>3</v>
      </c>
      <c r="E77" s="2"/>
      <c r="F77" s="2"/>
      <c r="G77" s="2"/>
      <c r="H77" s="2"/>
      <c r="I77" s="2"/>
      <c r="J77" s="2"/>
      <c r="K77" s="2"/>
      <c r="L77" s="13"/>
      <c r="M77" s="13"/>
      <c r="N77" s="13"/>
      <c r="O77" s="13"/>
      <c r="P77" s="13"/>
      <c r="Q77" s="21"/>
    </row>
    <row r="78" spans="1:17" ht="38.25" customHeight="1">
      <c r="A78" s="36"/>
      <c r="B78" s="15"/>
      <c r="C78" s="26"/>
      <c r="D78" s="7" t="s">
        <v>1</v>
      </c>
      <c r="E78" s="2"/>
      <c r="F78" s="2"/>
      <c r="G78" s="2"/>
      <c r="H78" s="2"/>
      <c r="I78" s="2"/>
      <c r="J78" s="2"/>
      <c r="K78" s="2"/>
      <c r="L78" s="13"/>
      <c r="M78" s="13"/>
      <c r="N78" s="13"/>
      <c r="O78" s="13"/>
      <c r="P78" s="13"/>
      <c r="Q78" s="21"/>
    </row>
    <row r="79" spans="1:17" ht="38.25" customHeight="1">
      <c r="A79" s="36"/>
      <c r="B79" s="15"/>
      <c r="C79" s="26"/>
      <c r="D79" s="7" t="s">
        <v>2</v>
      </c>
      <c r="E79" s="2">
        <f>F79</f>
        <v>1985.4</v>
      </c>
      <c r="F79" s="2">
        <v>1985.4</v>
      </c>
      <c r="G79" s="2"/>
      <c r="H79" s="2"/>
      <c r="I79" s="2"/>
      <c r="J79" s="2"/>
      <c r="K79" s="2"/>
      <c r="L79" s="13"/>
      <c r="M79" s="13"/>
      <c r="N79" s="13"/>
      <c r="O79" s="13"/>
      <c r="P79" s="13"/>
      <c r="Q79" s="21"/>
    </row>
    <row r="80" spans="1:17" ht="38.25" customHeight="1">
      <c r="A80" s="19" t="s">
        <v>50</v>
      </c>
      <c r="B80" s="14" t="s">
        <v>98</v>
      </c>
      <c r="C80" s="13" t="s">
        <v>78</v>
      </c>
      <c r="D80" s="7" t="s">
        <v>0</v>
      </c>
      <c r="E80" s="2">
        <v>0</v>
      </c>
      <c r="F80" s="2"/>
      <c r="G80" s="2">
        <v>0</v>
      </c>
      <c r="H80" s="2"/>
      <c r="I80" s="2"/>
      <c r="J80" s="2"/>
      <c r="K80" s="2"/>
      <c r="L80" s="13">
        <v>2023</v>
      </c>
      <c r="M80" s="13">
        <v>1.2</v>
      </c>
      <c r="N80" s="13">
        <v>3</v>
      </c>
      <c r="O80" s="13" t="s">
        <v>108</v>
      </c>
      <c r="P80" s="13"/>
      <c r="Q80" s="21"/>
    </row>
    <row r="81" spans="1:17" ht="38.25" customHeight="1">
      <c r="A81" s="26"/>
      <c r="B81" s="42"/>
      <c r="C81" s="26"/>
      <c r="D81" s="7" t="s">
        <v>3</v>
      </c>
      <c r="E81" s="2"/>
      <c r="F81" s="2"/>
      <c r="G81" s="2"/>
      <c r="H81" s="2"/>
      <c r="I81" s="2"/>
      <c r="J81" s="2"/>
      <c r="K81" s="2"/>
      <c r="L81" s="26"/>
      <c r="M81" s="26"/>
      <c r="N81" s="26"/>
      <c r="O81" s="13"/>
      <c r="P81" s="26"/>
      <c r="Q81" s="21"/>
    </row>
    <row r="82" spans="1:17" ht="38.25" customHeight="1">
      <c r="A82" s="26"/>
      <c r="B82" s="42"/>
      <c r="C82" s="26"/>
      <c r="D82" s="7" t="s">
        <v>1</v>
      </c>
      <c r="E82" s="2"/>
      <c r="F82" s="2"/>
      <c r="G82" s="2"/>
      <c r="H82" s="2"/>
      <c r="I82" s="2"/>
      <c r="J82" s="2"/>
      <c r="K82" s="2"/>
      <c r="L82" s="26"/>
      <c r="M82" s="26"/>
      <c r="N82" s="26"/>
      <c r="O82" s="13"/>
      <c r="P82" s="26"/>
      <c r="Q82" s="21"/>
    </row>
    <row r="83" spans="1:17" ht="38.25" customHeight="1">
      <c r="A83" s="26"/>
      <c r="B83" s="42"/>
      <c r="C83" s="26"/>
      <c r="D83" s="7" t="s">
        <v>2</v>
      </c>
      <c r="E83" s="2">
        <v>0</v>
      </c>
      <c r="F83" s="2"/>
      <c r="G83" s="2">
        <v>0</v>
      </c>
      <c r="H83" s="2"/>
      <c r="I83" s="2"/>
      <c r="J83" s="2"/>
      <c r="K83" s="2"/>
      <c r="L83" s="26"/>
      <c r="M83" s="26"/>
      <c r="N83" s="26"/>
      <c r="O83" s="13"/>
      <c r="P83" s="26"/>
      <c r="Q83" s="21"/>
    </row>
    <row r="84" spans="1:17" ht="38.25" customHeight="1">
      <c r="A84" s="35" t="s">
        <v>7</v>
      </c>
      <c r="B84" s="14" t="s">
        <v>97</v>
      </c>
      <c r="C84" s="13" t="s">
        <v>78</v>
      </c>
      <c r="D84" s="7" t="s">
        <v>0</v>
      </c>
      <c r="E84" s="2">
        <f>G84</f>
        <v>234.3</v>
      </c>
      <c r="F84" s="2"/>
      <c r="G84" s="2">
        <f>G87</f>
        <v>234.3</v>
      </c>
      <c r="H84" s="2"/>
      <c r="I84" s="2"/>
      <c r="J84" s="2"/>
      <c r="K84" s="2"/>
      <c r="L84" s="13">
        <v>2023</v>
      </c>
      <c r="M84" s="13">
        <v>1.2</v>
      </c>
      <c r="N84" s="13">
        <v>3</v>
      </c>
      <c r="O84" s="13" t="s">
        <v>117</v>
      </c>
      <c r="P84" s="13" t="s">
        <v>116</v>
      </c>
      <c r="Q84" s="21"/>
    </row>
    <row r="85" spans="1:17" ht="38.25" customHeight="1">
      <c r="A85" s="36"/>
      <c r="B85" s="15"/>
      <c r="C85" s="26"/>
      <c r="D85" s="7" t="s">
        <v>3</v>
      </c>
      <c r="E85" s="2"/>
      <c r="F85" s="2"/>
      <c r="G85" s="2"/>
      <c r="H85" s="2"/>
      <c r="I85" s="2"/>
      <c r="J85" s="2"/>
      <c r="K85" s="2"/>
      <c r="L85" s="13"/>
      <c r="M85" s="13"/>
      <c r="N85" s="13"/>
      <c r="O85" s="13"/>
      <c r="P85" s="13"/>
      <c r="Q85" s="21"/>
    </row>
    <row r="86" spans="1:17" ht="38.25" customHeight="1">
      <c r="A86" s="36"/>
      <c r="B86" s="15"/>
      <c r="C86" s="26"/>
      <c r="D86" s="7" t="s">
        <v>1</v>
      </c>
      <c r="E86" s="2"/>
      <c r="F86" s="2"/>
      <c r="G86" s="2"/>
      <c r="H86" s="2"/>
      <c r="I86" s="2"/>
      <c r="J86" s="2"/>
      <c r="K86" s="2"/>
      <c r="L86" s="13"/>
      <c r="M86" s="13"/>
      <c r="N86" s="13"/>
      <c r="O86" s="13"/>
      <c r="P86" s="13"/>
      <c r="Q86" s="21"/>
    </row>
    <row r="87" spans="1:17" ht="38.25" customHeight="1">
      <c r="A87" s="36"/>
      <c r="B87" s="15"/>
      <c r="C87" s="26"/>
      <c r="D87" s="7" t="s">
        <v>2</v>
      </c>
      <c r="E87" s="2">
        <f>G87</f>
        <v>234.3</v>
      </c>
      <c r="F87" s="2"/>
      <c r="G87" s="2">
        <v>234.3</v>
      </c>
      <c r="H87" s="2"/>
      <c r="I87" s="2"/>
      <c r="J87" s="2"/>
      <c r="K87" s="2"/>
      <c r="L87" s="13"/>
      <c r="M87" s="13"/>
      <c r="N87" s="13"/>
      <c r="O87" s="13"/>
      <c r="P87" s="13"/>
      <c r="Q87" s="21"/>
    </row>
    <row r="88" spans="1:17" ht="38.25" customHeight="1">
      <c r="A88" s="35" t="s">
        <v>95</v>
      </c>
      <c r="B88" s="14" t="s">
        <v>96</v>
      </c>
      <c r="C88" s="13" t="s">
        <v>78</v>
      </c>
      <c r="D88" s="7" t="s">
        <v>0</v>
      </c>
      <c r="E88" s="2">
        <f>G88</f>
        <v>1950</v>
      </c>
      <c r="F88" s="2"/>
      <c r="G88" s="2">
        <f>G91</f>
        <v>1950</v>
      </c>
      <c r="H88" s="2"/>
      <c r="I88" s="2"/>
      <c r="J88" s="2"/>
      <c r="K88" s="2"/>
      <c r="L88" s="13" t="s">
        <v>118</v>
      </c>
      <c r="M88" s="13">
        <v>1.2</v>
      </c>
      <c r="N88" s="13">
        <v>2</v>
      </c>
      <c r="O88" s="13" t="s">
        <v>108</v>
      </c>
      <c r="P88" s="13" t="s">
        <v>119</v>
      </c>
      <c r="Q88" s="21"/>
    </row>
    <row r="89" spans="1:17" ht="38.25" customHeight="1">
      <c r="A89" s="36"/>
      <c r="B89" s="15"/>
      <c r="C89" s="26"/>
      <c r="D89" s="7" t="s">
        <v>3</v>
      </c>
      <c r="E89" s="2"/>
      <c r="F89" s="2"/>
      <c r="G89" s="2"/>
      <c r="H89" s="2"/>
      <c r="I89" s="2"/>
      <c r="J89" s="2"/>
      <c r="K89" s="2"/>
      <c r="L89" s="13"/>
      <c r="M89" s="13"/>
      <c r="N89" s="13"/>
      <c r="O89" s="13"/>
      <c r="P89" s="13"/>
      <c r="Q89" s="21"/>
    </row>
    <row r="90" spans="1:17" ht="38.25" customHeight="1">
      <c r="A90" s="36"/>
      <c r="B90" s="15"/>
      <c r="C90" s="26"/>
      <c r="D90" s="7" t="s">
        <v>1</v>
      </c>
      <c r="E90" s="2"/>
      <c r="F90" s="2"/>
      <c r="G90" s="2"/>
      <c r="H90" s="2"/>
      <c r="I90" s="2"/>
      <c r="J90" s="2"/>
      <c r="K90" s="2"/>
      <c r="L90" s="13"/>
      <c r="M90" s="13"/>
      <c r="N90" s="13"/>
      <c r="O90" s="13"/>
      <c r="P90" s="13"/>
      <c r="Q90" s="21"/>
    </row>
    <row r="91" spans="1:17" ht="38.25" customHeight="1">
      <c r="A91" s="36"/>
      <c r="B91" s="15"/>
      <c r="C91" s="26"/>
      <c r="D91" s="7" t="s">
        <v>2</v>
      </c>
      <c r="E91" s="2">
        <f>G91</f>
        <v>1950</v>
      </c>
      <c r="F91" s="2"/>
      <c r="G91" s="2">
        <v>1950</v>
      </c>
      <c r="H91" s="2"/>
      <c r="I91" s="2"/>
      <c r="J91" s="2"/>
      <c r="K91" s="2"/>
      <c r="L91" s="13"/>
      <c r="M91" s="13"/>
      <c r="N91" s="13"/>
      <c r="O91" s="13"/>
      <c r="P91" s="13"/>
      <c r="Q91" s="21"/>
    </row>
    <row r="92" spans="1:17" ht="38.25" customHeight="1">
      <c r="A92" s="35" t="s">
        <v>8</v>
      </c>
      <c r="B92" s="14" t="s">
        <v>94</v>
      </c>
      <c r="C92" s="13" t="s">
        <v>78</v>
      </c>
      <c r="D92" s="7" t="s">
        <v>0</v>
      </c>
      <c r="E92" s="2">
        <f>E95</f>
        <v>265</v>
      </c>
      <c r="F92" s="2"/>
      <c r="G92" s="2">
        <f>G95</f>
        <v>265</v>
      </c>
      <c r="H92" s="2"/>
      <c r="I92" s="2"/>
      <c r="J92" s="2"/>
      <c r="K92" s="2"/>
      <c r="L92" s="13">
        <v>2023</v>
      </c>
      <c r="M92" s="13">
        <v>1.2</v>
      </c>
      <c r="N92" s="13">
        <v>2.3</v>
      </c>
      <c r="O92" s="13" t="s">
        <v>120</v>
      </c>
      <c r="P92" s="13" t="s">
        <v>116</v>
      </c>
      <c r="Q92" s="21"/>
    </row>
    <row r="93" spans="1:17" ht="38.25" customHeight="1">
      <c r="A93" s="36"/>
      <c r="B93" s="15"/>
      <c r="C93" s="26"/>
      <c r="D93" s="7" t="s">
        <v>3</v>
      </c>
      <c r="E93" s="2"/>
      <c r="F93" s="2"/>
      <c r="G93" s="2"/>
      <c r="H93" s="2"/>
      <c r="I93" s="2"/>
      <c r="J93" s="2"/>
      <c r="K93" s="2"/>
      <c r="L93" s="13"/>
      <c r="M93" s="13"/>
      <c r="N93" s="13"/>
      <c r="O93" s="13"/>
      <c r="P93" s="13"/>
      <c r="Q93" s="21"/>
    </row>
    <row r="94" spans="1:17" ht="29.25" customHeight="1">
      <c r="A94" s="36"/>
      <c r="B94" s="15"/>
      <c r="C94" s="26"/>
      <c r="D94" s="7" t="s">
        <v>1</v>
      </c>
      <c r="E94" s="2"/>
      <c r="F94" s="2"/>
      <c r="G94" s="2"/>
      <c r="H94" s="2"/>
      <c r="I94" s="2"/>
      <c r="J94" s="2"/>
      <c r="K94" s="2"/>
      <c r="L94" s="13"/>
      <c r="M94" s="13"/>
      <c r="N94" s="13"/>
      <c r="O94" s="13"/>
      <c r="P94" s="13"/>
      <c r="Q94" s="21"/>
    </row>
    <row r="95" spans="1:17" ht="29.25" customHeight="1">
      <c r="A95" s="36"/>
      <c r="B95" s="15"/>
      <c r="C95" s="26"/>
      <c r="D95" s="7" t="s">
        <v>2</v>
      </c>
      <c r="E95" s="2">
        <f>G95</f>
        <v>265</v>
      </c>
      <c r="F95" s="2"/>
      <c r="G95" s="2">
        <v>265</v>
      </c>
      <c r="H95" s="2"/>
      <c r="I95" s="2"/>
      <c r="J95" s="2"/>
      <c r="K95" s="2"/>
      <c r="L95" s="13"/>
      <c r="M95" s="13"/>
      <c r="N95" s="13"/>
      <c r="O95" s="13"/>
      <c r="P95" s="13"/>
      <c r="Q95" s="21"/>
    </row>
    <row r="96" spans="1:17" ht="38.25">
      <c r="A96" s="35" t="s">
        <v>88</v>
      </c>
      <c r="B96" s="14" t="s">
        <v>93</v>
      </c>
      <c r="C96" s="13" t="s">
        <v>78</v>
      </c>
      <c r="D96" s="7" t="s">
        <v>0</v>
      </c>
      <c r="E96" s="2">
        <f>E99</f>
        <v>1433.5</v>
      </c>
      <c r="F96" s="2"/>
      <c r="G96" s="2">
        <f>G99</f>
        <v>1433.5</v>
      </c>
      <c r="H96" s="2"/>
      <c r="I96" s="2"/>
      <c r="J96" s="2"/>
      <c r="K96" s="2"/>
      <c r="L96" s="13">
        <v>2023</v>
      </c>
      <c r="M96" s="13">
        <v>1.2</v>
      </c>
      <c r="N96" s="13">
        <v>2.3</v>
      </c>
      <c r="O96" s="13" t="s">
        <v>122</v>
      </c>
      <c r="P96" s="13" t="s">
        <v>116</v>
      </c>
      <c r="Q96" s="21"/>
    </row>
    <row r="97" spans="1:17" ht="25.5">
      <c r="A97" s="36"/>
      <c r="B97" s="15"/>
      <c r="C97" s="26"/>
      <c r="D97" s="7" t="s">
        <v>3</v>
      </c>
      <c r="E97" s="2"/>
      <c r="F97" s="2"/>
      <c r="G97" s="2"/>
      <c r="H97" s="2"/>
      <c r="I97" s="2"/>
      <c r="J97" s="2"/>
      <c r="K97" s="2"/>
      <c r="L97" s="13"/>
      <c r="M97" s="13"/>
      <c r="N97" s="13"/>
      <c r="O97" s="13"/>
      <c r="P97" s="13"/>
      <c r="Q97" s="21"/>
    </row>
    <row r="98" spans="1:17" ht="25.5">
      <c r="A98" s="36"/>
      <c r="B98" s="15"/>
      <c r="C98" s="26"/>
      <c r="D98" s="7" t="s">
        <v>1</v>
      </c>
      <c r="E98" s="2"/>
      <c r="F98" s="2"/>
      <c r="G98" s="2"/>
      <c r="H98" s="2"/>
      <c r="I98" s="2"/>
      <c r="J98" s="2"/>
      <c r="K98" s="2"/>
      <c r="L98" s="13"/>
      <c r="M98" s="13"/>
      <c r="N98" s="13"/>
      <c r="O98" s="13"/>
      <c r="P98" s="13"/>
      <c r="Q98" s="21"/>
    </row>
    <row r="99" spans="1:17" ht="36.75" customHeight="1">
      <c r="A99" s="36"/>
      <c r="B99" s="15"/>
      <c r="C99" s="26"/>
      <c r="D99" s="7" t="s">
        <v>2</v>
      </c>
      <c r="E99" s="2">
        <f>G99</f>
        <v>1433.5</v>
      </c>
      <c r="F99" s="2"/>
      <c r="G99" s="2">
        <v>1433.5</v>
      </c>
      <c r="H99" s="2"/>
      <c r="I99" s="2"/>
      <c r="J99" s="2"/>
      <c r="K99" s="2"/>
      <c r="L99" s="13"/>
      <c r="M99" s="13"/>
      <c r="N99" s="13"/>
      <c r="O99" s="13"/>
      <c r="P99" s="13"/>
      <c r="Q99" s="21"/>
    </row>
    <row r="100" spans="1:17" ht="38.25">
      <c r="A100" s="35" t="s">
        <v>9</v>
      </c>
      <c r="B100" s="14" t="s">
        <v>92</v>
      </c>
      <c r="C100" s="13" t="s">
        <v>78</v>
      </c>
      <c r="D100" s="7" t="s">
        <v>0</v>
      </c>
      <c r="E100" s="2">
        <v>0</v>
      </c>
      <c r="F100" s="2"/>
      <c r="G100" s="2">
        <v>0</v>
      </c>
      <c r="H100" s="2"/>
      <c r="I100" s="2"/>
      <c r="J100" s="2"/>
      <c r="K100" s="2"/>
      <c r="L100" s="13" t="s">
        <v>79</v>
      </c>
      <c r="M100" s="13">
        <v>1.2</v>
      </c>
      <c r="N100" s="13">
        <v>2.3</v>
      </c>
      <c r="O100" s="13" t="s">
        <v>121</v>
      </c>
      <c r="P100" s="13" t="s">
        <v>116</v>
      </c>
      <c r="Q100" s="21"/>
    </row>
    <row r="101" spans="1:17" ht="25.5">
      <c r="A101" s="36"/>
      <c r="B101" s="15"/>
      <c r="C101" s="26"/>
      <c r="D101" s="7" t="s">
        <v>3</v>
      </c>
      <c r="E101" s="2"/>
      <c r="F101" s="2"/>
      <c r="G101" s="2"/>
      <c r="H101" s="2"/>
      <c r="I101" s="2"/>
      <c r="J101" s="2"/>
      <c r="K101" s="2"/>
      <c r="L101" s="13"/>
      <c r="M101" s="13"/>
      <c r="N101" s="13"/>
      <c r="O101" s="13"/>
      <c r="P101" s="13"/>
      <c r="Q101" s="21"/>
    </row>
    <row r="102" spans="1:17" ht="25.5">
      <c r="A102" s="36"/>
      <c r="B102" s="15"/>
      <c r="C102" s="26"/>
      <c r="D102" s="7" t="s">
        <v>1</v>
      </c>
      <c r="E102" s="2"/>
      <c r="F102" s="2"/>
      <c r="G102" s="2"/>
      <c r="H102" s="2"/>
      <c r="I102" s="2"/>
      <c r="J102" s="2"/>
      <c r="K102" s="2"/>
      <c r="L102" s="13"/>
      <c r="M102" s="13"/>
      <c r="N102" s="13"/>
      <c r="O102" s="13"/>
      <c r="P102" s="13"/>
      <c r="Q102" s="21"/>
    </row>
    <row r="103" spans="1:17" ht="25.5">
      <c r="A103" s="36"/>
      <c r="B103" s="15"/>
      <c r="C103" s="26"/>
      <c r="D103" s="7" t="s">
        <v>2</v>
      </c>
      <c r="E103" s="2">
        <v>0</v>
      </c>
      <c r="F103" s="2"/>
      <c r="G103" s="2">
        <v>0</v>
      </c>
      <c r="H103" s="2"/>
      <c r="I103" s="2"/>
      <c r="J103" s="2"/>
      <c r="K103" s="2"/>
      <c r="L103" s="13"/>
      <c r="M103" s="13"/>
      <c r="N103" s="13"/>
      <c r="O103" s="13"/>
      <c r="P103" s="13"/>
      <c r="Q103" s="21"/>
    </row>
    <row r="104" spans="1:17" ht="38.25">
      <c r="A104" s="35" t="s">
        <v>87</v>
      </c>
      <c r="B104" s="14" t="s">
        <v>91</v>
      </c>
      <c r="C104" s="13" t="s">
        <v>78</v>
      </c>
      <c r="D104" s="7" t="s">
        <v>0</v>
      </c>
      <c r="E104" s="2">
        <f>E107</f>
        <v>83.1</v>
      </c>
      <c r="F104" s="2"/>
      <c r="G104" s="2">
        <f>G107</f>
        <v>83.1</v>
      </c>
      <c r="H104" s="2"/>
      <c r="I104" s="2"/>
      <c r="J104" s="2"/>
      <c r="K104" s="2"/>
      <c r="L104" s="13" t="s">
        <v>29</v>
      </c>
      <c r="M104" s="13">
        <v>1.2</v>
      </c>
      <c r="N104" s="13">
        <v>2.3</v>
      </c>
      <c r="O104" s="13" t="s">
        <v>123</v>
      </c>
      <c r="P104" s="13" t="s">
        <v>116</v>
      </c>
      <c r="Q104" s="21"/>
    </row>
    <row r="105" spans="1:17" ht="25.5">
      <c r="A105" s="36"/>
      <c r="B105" s="15"/>
      <c r="C105" s="26"/>
      <c r="D105" s="7" t="s">
        <v>3</v>
      </c>
      <c r="E105" s="2"/>
      <c r="F105" s="2"/>
      <c r="G105" s="2"/>
      <c r="H105" s="2"/>
      <c r="I105" s="2"/>
      <c r="J105" s="2"/>
      <c r="K105" s="2"/>
      <c r="L105" s="13"/>
      <c r="M105" s="13"/>
      <c r="N105" s="13"/>
      <c r="O105" s="13"/>
      <c r="P105" s="13"/>
      <c r="Q105" s="21"/>
    </row>
    <row r="106" spans="1:17" ht="25.5">
      <c r="A106" s="36"/>
      <c r="B106" s="15"/>
      <c r="C106" s="26"/>
      <c r="D106" s="7" t="s">
        <v>1</v>
      </c>
      <c r="E106" s="2"/>
      <c r="F106" s="2"/>
      <c r="G106" s="2"/>
      <c r="H106" s="2"/>
      <c r="I106" s="2"/>
      <c r="J106" s="2"/>
      <c r="K106" s="2"/>
      <c r="L106" s="13"/>
      <c r="M106" s="13"/>
      <c r="N106" s="13"/>
      <c r="O106" s="13"/>
      <c r="P106" s="13"/>
      <c r="Q106" s="21"/>
    </row>
    <row r="107" spans="1:17" ht="25.5">
      <c r="A107" s="36"/>
      <c r="B107" s="15"/>
      <c r="C107" s="26"/>
      <c r="D107" s="7" t="s">
        <v>2</v>
      </c>
      <c r="E107" s="2">
        <f>G107</f>
        <v>83.1</v>
      </c>
      <c r="F107" s="2"/>
      <c r="G107" s="2">
        <v>83.1</v>
      </c>
      <c r="H107" s="2"/>
      <c r="I107" s="2"/>
      <c r="J107" s="2"/>
      <c r="K107" s="2"/>
      <c r="L107" s="13"/>
      <c r="M107" s="13"/>
      <c r="N107" s="13"/>
      <c r="O107" s="13"/>
      <c r="P107" s="13"/>
      <c r="Q107" s="21"/>
    </row>
    <row r="108" spans="1:17" ht="38.25">
      <c r="A108" s="35" t="s">
        <v>86</v>
      </c>
      <c r="B108" s="14" t="s">
        <v>90</v>
      </c>
      <c r="C108" s="38" t="s">
        <v>78</v>
      </c>
      <c r="D108" s="7" t="s">
        <v>0</v>
      </c>
      <c r="E108" s="2"/>
      <c r="F108" s="2"/>
      <c r="G108" s="2"/>
      <c r="H108" s="2">
        <f>H111</f>
        <v>350</v>
      </c>
      <c r="I108" s="2"/>
      <c r="J108" s="2"/>
      <c r="K108" s="2"/>
      <c r="L108" s="13">
        <v>2024</v>
      </c>
      <c r="M108" s="16" t="s">
        <v>111</v>
      </c>
      <c r="N108" s="16" t="s">
        <v>111</v>
      </c>
      <c r="O108" s="13" t="s">
        <v>124</v>
      </c>
      <c r="P108" s="13" t="s">
        <v>110</v>
      </c>
      <c r="Q108" s="21"/>
    </row>
    <row r="109" spans="1:17" ht="25.5">
      <c r="A109" s="36"/>
      <c r="B109" s="15"/>
      <c r="C109" s="39"/>
      <c r="D109" s="7" t="s">
        <v>3</v>
      </c>
      <c r="E109" s="2"/>
      <c r="F109" s="2"/>
      <c r="G109" s="2"/>
      <c r="H109" s="2"/>
      <c r="I109" s="2"/>
      <c r="J109" s="2"/>
      <c r="K109" s="2"/>
      <c r="L109" s="13"/>
      <c r="M109" s="13"/>
      <c r="N109" s="13"/>
      <c r="O109" s="13"/>
      <c r="P109" s="13"/>
      <c r="Q109" s="21"/>
    </row>
    <row r="110" spans="1:17" ht="25.5">
      <c r="A110" s="36"/>
      <c r="B110" s="15"/>
      <c r="C110" s="39"/>
      <c r="D110" s="7" t="s">
        <v>1</v>
      </c>
      <c r="E110" s="2"/>
      <c r="F110" s="2"/>
      <c r="G110" s="2"/>
      <c r="H110" s="2"/>
      <c r="I110" s="2"/>
      <c r="J110" s="2"/>
      <c r="K110" s="2"/>
      <c r="L110" s="13"/>
      <c r="M110" s="13"/>
      <c r="N110" s="13"/>
      <c r="O110" s="13"/>
      <c r="P110" s="13"/>
      <c r="Q110" s="21"/>
    </row>
    <row r="111" spans="1:17" ht="25.5">
      <c r="A111" s="36"/>
      <c r="B111" s="15"/>
      <c r="C111" s="39"/>
      <c r="D111" s="7" t="s">
        <v>2</v>
      </c>
      <c r="E111" s="2"/>
      <c r="F111" s="2"/>
      <c r="G111" s="2"/>
      <c r="H111" s="2">
        <v>350</v>
      </c>
      <c r="I111" s="2"/>
      <c r="J111" s="2"/>
      <c r="K111" s="2"/>
      <c r="L111" s="13"/>
      <c r="M111" s="13"/>
      <c r="N111" s="13"/>
      <c r="O111" s="13"/>
      <c r="P111" s="13"/>
      <c r="Q111" s="21"/>
    </row>
    <row r="112" spans="1:17" ht="38.25">
      <c r="A112" s="35" t="s">
        <v>85</v>
      </c>
      <c r="B112" s="14" t="s">
        <v>89</v>
      </c>
      <c r="C112" s="38" t="s">
        <v>78</v>
      </c>
      <c r="D112" s="7" t="s">
        <v>0</v>
      </c>
      <c r="E112" s="2"/>
      <c r="F112" s="2"/>
      <c r="G112" s="2"/>
      <c r="H112" s="2">
        <f>H115</f>
        <v>167.9</v>
      </c>
      <c r="I112" s="2"/>
      <c r="J112" s="2"/>
      <c r="K112" s="2"/>
      <c r="L112" s="13">
        <v>2024</v>
      </c>
      <c r="M112" s="16" t="s">
        <v>111</v>
      </c>
      <c r="N112" s="16" t="s">
        <v>111</v>
      </c>
      <c r="O112" s="13" t="s">
        <v>125</v>
      </c>
      <c r="P112" s="13" t="s">
        <v>110</v>
      </c>
      <c r="Q112" s="21"/>
    </row>
    <row r="113" spans="1:17" ht="25.5">
      <c r="A113" s="36"/>
      <c r="B113" s="15"/>
      <c r="C113" s="39"/>
      <c r="D113" s="7" t="s">
        <v>3</v>
      </c>
      <c r="E113" s="2"/>
      <c r="F113" s="2"/>
      <c r="G113" s="2"/>
      <c r="H113" s="2"/>
      <c r="I113" s="2"/>
      <c r="J113" s="2"/>
      <c r="K113" s="2"/>
      <c r="L113" s="13"/>
      <c r="M113" s="13"/>
      <c r="N113" s="13"/>
      <c r="O113" s="13"/>
      <c r="P113" s="13"/>
      <c r="Q113" s="21"/>
    </row>
    <row r="114" spans="1:17" ht="25.5">
      <c r="A114" s="36"/>
      <c r="B114" s="15"/>
      <c r="C114" s="39"/>
      <c r="D114" s="7" t="s">
        <v>1</v>
      </c>
      <c r="E114" s="2"/>
      <c r="F114" s="2"/>
      <c r="G114" s="2"/>
      <c r="H114" s="2"/>
      <c r="I114" s="2"/>
      <c r="J114" s="2"/>
      <c r="K114" s="2"/>
      <c r="L114" s="13"/>
      <c r="M114" s="13"/>
      <c r="N114" s="13"/>
      <c r="O114" s="13"/>
      <c r="P114" s="13"/>
      <c r="Q114" s="21"/>
    </row>
    <row r="115" spans="1:17" ht="25.5">
      <c r="A115" s="36"/>
      <c r="B115" s="15"/>
      <c r="C115" s="39"/>
      <c r="D115" s="7" t="s">
        <v>2</v>
      </c>
      <c r="E115" s="2"/>
      <c r="F115" s="2"/>
      <c r="G115" s="2"/>
      <c r="H115" s="2">
        <v>167.9</v>
      </c>
      <c r="I115" s="2"/>
      <c r="J115" s="2"/>
      <c r="K115" s="2"/>
      <c r="L115" s="13"/>
      <c r="M115" s="13"/>
      <c r="N115" s="13"/>
      <c r="O115" s="13"/>
      <c r="P115" s="13"/>
      <c r="Q115" s="21"/>
    </row>
    <row r="116" spans="1:17" ht="38.25">
      <c r="A116" s="35" t="s">
        <v>10</v>
      </c>
      <c r="B116" s="17" t="s">
        <v>84</v>
      </c>
      <c r="C116" s="38" t="s">
        <v>78</v>
      </c>
      <c r="D116" s="7" t="s">
        <v>0</v>
      </c>
      <c r="E116" s="2">
        <f>E117+E118+E119</f>
        <v>224899.60000000003</v>
      </c>
      <c r="F116" s="2">
        <f>F117+F118+F119</f>
        <v>20000</v>
      </c>
      <c r="G116" s="2">
        <f>G117+G118+G119</f>
        <v>99599.68</v>
      </c>
      <c r="H116" s="2">
        <f>H117+H118+H119</f>
        <v>105300</v>
      </c>
      <c r="I116" s="2"/>
      <c r="J116" s="2"/>
      <c r="K116" s="2"/>
      <c r="L116" s="13" t="s">
        <v>126</v>
      </c>
      <c r="M116" s="13">
        <v>1.2</v>
      </c>
      <c r="N116" s="13">
        <v>3</v>
      </c>
      <c r="O116" s="13" t="s">
        <v>56</v>
      </c>
      <c r="P116" s="13"/>
      <c r="Q116" s="21"/>
    </row>
    <row r="117" spans="1:17" ht="25.5">
      <c r="A117" s="36"/>
      <c r="B117" s="18"/>
      <c r="C117" s="39"/>
      <c r="D117" s="7" t="s">
        <v>3</v>
      </c>
      <c r="E117" s="2">
        <v>56623.2</v>
      </c>
      <c r="F117" s="2">
        <v>18600.8</v>
      </c>
      <c r="G117" s="2">
        <v>38022.4</v>
      </c>
      <c r="H117" s="2">
        <v>2000</v>
      </c>
      <c r="I117" s="2"/>
      <c r="J117" s="2"/>
      <c r="K117" s="2"/>
      <c r="L117" s="13"/>
      <c r="M117" s="13"/>
      <c r="N117" s="13"/>
      <c r="O117" s="13"/>
      <c r="P117" s="13"/>
      <c r="Q117" s="21"/>
    </row>
    <row r="118" spans="1:17" ht="25.5">
      <c r="A118" s="36"/>
      <c r="B118" s="18"/>
      <c r="C118" s="39"/>
      <c r="D118" s="7" t="s">
        <v>1</v>
      </c>
      <c r="E118" s="2">
        <v>157777.2</v>
      </c>
      <c r="F118" s="2">
        <v>799.2</v>
      </c>
      <c r="G118" s="2">
        <v>58589.28</v>
      </c>
      <c r="H118" s="2">
        <v>96388.724</v>
      </c>
      <c r="I118" s="2"/>
      <c r="J118" s="2"/>
      <c r="K118" s="2"/>
      <c r="L118" s="13"/>
      <c r="M118" s="13"/>
      <c r="N118" s="13"/>
      <c r="O118" s="13"/>
      <c r="P118" s="13"/>
      <c r="Q118" s="21"/>
    </row>
    <row r="119" spans="1:17" ht="25.5">
      <c r="A119" s="36"/>
      <c r="B119" s="18"/>
      <c r="C119" s="39"/>
      <c r="D119" s="7" t="s">
        <v>2</v>
      </c>
      <c r="E119" s="2">
        <v>10499.2</v>
      </c>
      <c r="F119" s="2">
        <v>600</v>
      </c>
      <c r="G119" s="2">
        <v>2988</v>
      </c>
      <c r="H119" s="2">
        <v>6911.276</v>
      </c>
      <c r="I119" s="2"/>
      <c r="J119" s="2"/>
      <c r="K119" s="2"/>
      <c r="L119" s="13"/>
      <c r="M119" s="13"/>
      <c r="N119" s="13"/>
      <c r="O119" s="13"/>
      <c r="P119" s="13"/>
      <c r="Q119" s="21"/>
    </row>
    <row r="120" spans="1:17" ht="38.25">
      <c r="A120" s="35" t="s">
        <v>77</v>
      </c>
      <c r="B120" s="14" t="s">
        <v>76</v>
      </c>
      <c r="C120" s="38" t="s">
        <v>78</v>
      </c>
      <c r="D120" s="7" t="s">
        <v>0</v>
      </c>
      <c r="E120" s="2">
        <f>E121+E122+E123</f>
        <v>224899.60000000003</v>
      </c>
      <c r="F120" s="2">
        <f>F121+F122+F123</f>
        <v>20000</v>
      </c>
      <c r="G120" s="2">
        <f>G121+G122+G123</f>
        <v>99599.68</v>
      </c>
      <c r="H120" s="2">
        <f>H121+H122+H123</f>
        <v>105300</v>
      </c>
      <c r="I120" s="2"/>
      <c r="J120" s="2"/>
      <c r="K120" s="2"/>
      <c r="L120" s="13" t="s">
        <v>79</v>
      </c>
      <c r="M120" s="13">
        <v>1.2</v>
      </c>
      <c r="N120" s="13">
        <v>3</v>
      </c>
      <c r="O120" s="13" t="s">
        <v>80</v>
      </c>
      <c r="P120" s="13" t="s">
        <v>83</v>
      </c>
      <c r="Q120" s="21"/>
    </row>
    <row r="121" spans="1:17" ht="25.5">
      <c r="A121" s="36"/>
      <c r="B121" s="15"/>
      <c r="C121" s="39"/>
      <c r="D121" s="7" t="s">
        <v>3</v>
      </c>
      <c r="E121" s="2">
        <v>56623.2</v>
      </c>
      <c r="F121" s="2">
        <v>18600.8</v>
      </c>
      <c r="G121" s="2">
        <v>38022.4</v>
      </c>
      <c r="H121" s="2">
        <v>2000</v>
      </c>
      <c r="I121" s="2"/>
      <c r="J121" s="2"/>
      <c r="K121" s="2"/>
      <c r="L121" s="13"/>
      <c r="M121" s="13"/>
      <c r="N121" s="13"/>
      <c r="O121" s="13"/>
      <c r="P121" s="13"/>
      <c r="Q121" s="21"/>
    </row>
    <row r="122" spans="1:17" ht="25.5">
      <c r="A122" s="36"/>
      <c r="B122" s="15"/>
      <c r="C122" s="39"/>
      <c r="D122" s="7" t="s">
        <v>1</v>
      </c>
      <c r="E122" s="2">
        <v>157777.2</v>
      </c>
      <c r="F122" s="2">
        <v>799.2</v>
      </c>
      <c r="G122" s="2">
        <v>58589.28</v>
      </c>
      <c r="H122" s="2">
        <v>96388.724</v>
      </c>
      <c r="I122" s="2"/>
      <c r="J122" s="2"/>
      <c r="K122" s="2"/>
      <c r="L122" s="13"/>
      <c r="M122" s="13"/>
      <c r="N122" s="13"/>
      <c r="O122" s="13"/>
      <c r="P122" s="13"/>
      <c r="Q122" s="21"/>
    </row>
    <row r="123" spans="1:17" ht="25.5">
      <c r="A123" s="36"/>
      <c r="B123" s="15"/>
      <c r="C123" s="39"/>
      <c r="D123" s="7" t="s">
        <v>2</v>
      </c>
      <c r="E123" s="2">
        <v>10499.2</v>
      </c>
      <c r="F123" s="2">
        <v>600</v>
      </c>
      <c r="G123" s="2">
        <v>2988</v>
      </c>
      <c r="H123" s="2">
        <v>6911.276</v>
      </c>
      <c r="I123" s="2"/>
      <c r="J123" s="2"/>
      <c r="K123" s="2"/>
      <c r="L123" s="13"/>
      <c r="M123" s="13"/>
      <c r="N123" s="13"/>
      <c r="O123" s="13"/>
      <c r="P123" s="13"/>
      <c r="Q123" s="21"/>
    </row>
    <row r="124" spans="1:17" ht="38.25">
      <c r="A124" s="35" t="s">
        <v>11</v>
      </c>
      <c r="B124" s="17" t="s">
        <v>75</v>
      </c>
      <c r="C124" s="38" t="s">
        <v>74</v>
      </c>
      <c r="D124" s="7" t="s">
        <v>0</v>
      </c>
      <c r="E124" s="2">
        <f>E127</f>
        <v>440</v>
      </c>
      <c r="F124" s="2"/>
      <c r="G124" s="2">
        <f>G127</f>
        <v>440</v>
      </c>
      <c r="H124" s="2"/>
      <c r="I124" s="2"/>
      <c r="J124" s="2"/>
      <c r="K124" s="2"/>
      <c r="L124" s="13" t="s">
        <v>82</v>
      </c>
      <c r="M124" s="13">
        <v>2</v>
      </c>
      <c r="N124" s="13">
        <v>4</v>
      </c>
      <c r="O124" s="13" t="s">
        <v>81</v>
      </c>
      <c r="P124" s="13" t="s">
        <v>82</v>
      </c>
      <c r="Q124" s="21"/>
    </row>
    <row r="125" spans="1:17" ht="25.5">
      <c r="A125" s="36"/>
      <c r="B125" s="18"/>
      <c r="C125" s="39"/>
      <c r="D125" s="7" t="s">
        <v>3</v>
      </c>
      <c r="E125" s="2"/>
      <c r="F125" s="2"/>
      <c r="G125" s="2"/>
      <c r="H125" s="2"/>
      <c r="I125" s="2"/>
      <c r="J125" s="2"/>
      <c r="K125" s="2"/>
      <c r="L125" s="13"/>
      <c r="M125" s="13"/>
      <c r="N125" s="13"/>
      <c r="O125" s="13"/>
      <c r="P125" s="13"/>
      <c r="Q125" s="21"/>
    </row>
    <row r="126" spans="1:17" ht="25.5">
      <c r="A126" s="36"/>
      <c r="B126" s="18"/>
      <c r="C126" s="39"/>
      <c r="D126" s="7" t="s">
        <v>1</v>
      </c>
      <c r="E126" s="2"/>
      <c r="F126" s="2"/>
      <c r="G126" s="2"/>
      <c r="H126" s="2"/>
      <c r="I126" s="2"/>
      <c r="J126" s="2"/>
      <c r="K126" s="2"/>
      <c r="L126" s="13"/>
      <c r="M126" s="13"/>
      <c r="N126" s="13"/>
      <c r="O126" s="13"/>
      <c r="P126" s="13"/>
      <c r="Q126" s="21"/>
    </row>
    <row r="127" spans="1:17" ht="25.5">
      <c r="A127" s="36"/>
      <c r="B127" s="18"/>
      <c r="C127" s="39"/>
      <c r="D127" s="7" t="s">
        <v>2</v>
      </c>
      <c r="E127" s="2">
        <v>440</v>
      </c>
      <c r="F127" s="2"/>
      <c r="G127" s="2">
        <v>440</v>
      </c>
      <c r="H127" s="2"/>
      <c r="I127" s="2"/>
      <c r="J127" s="2"/>
      <c r="K127" s="2"/>
      <c r="L127" s="13"/>
      <c r="M127" s="13"/>
      <c r="N127" s="13"/>
      <c r="O127" s="13"/>
      <c r="P127" s="13"/>
      <c r="Q127" s="21"/>
    </row>
    <row r="128" spans="1:17" ht="38.25">
      <c r="A128" s="35" t="s">
        <v>72</v>
      </c>
      <c r="B128" s="14" t="s">
        <v>73</v>
      </c>
      <c r="C128" s="38" t="s">
        <v>74</v>
      </c>
      <c r="D128" s="7" t="s">
        <v>0</v>
      </c>
      <c r="E128" s="2">
        <f>E131</f>
        <v>440</v>
      </c>
      <c r="F128" s="2"/>
      <c r="G128" s="2">
        <f>G131</f>
        <v>440</v>
      </c>
      <c r="H128" s="2"/>
      <c r="I128" s="2"/>
      <c r="J128" s="2"/>
      <c r="K128" s="2"/>
      <c r="L128" s="13">
        <v>2023</v>
      </c>
      <c r="M128" s="13">
        <v>2</v>
      </c>
      <c r="N128" s="13">
        <v>4</v>
      </c>
      <c r="O128" s="13" t="s">
        <v>81</v>
      </c>
      <c r="P128" s="13">
        <v>2023</v>
      </c>
      <c r="Q128" s="21"/>
    </row>
    <row r="129" spans="1:17" ht="25.5">
      <c r="A129" s="36"/>
      <c r="B129" s="15"/>
      <c r="C129" s="39"/>
      <c r="D129" s="7" t="s">
        <v>3</v>
      </c>
      <c r="E129" s="2"/>
      <c r="F129" s="2"/>
      <c r="G129" s="2"/>
      <c r="H129" s="2"/>
      <c r="I129" s="2"/>
      <c r="J129" s="2"/>
      <c r="K129" s="2"/>
      <c r="L129" s="13"/>
      <c r="M129" s="13"/>
      <c r="N129" s="13"/>
      <c r="O129" s="13"/>
      <c r="P129" s="13"/>
      <c r="Q129" s="21"/>
    </row>
    <row r="130" spans="1:17" ht="25.5">
      <c r="A130" s="36"/>
      <c r="B130" s="15"/>
      <c r="C130" s="39"/>
      <c r="D130" s="7" t="s">
        <v>1</v>
      </c>
      <c r="E130" s="2"/>
      <c r="F130" s="2"/>
      <c r="G130" s="2"/>
      <c r="H130" s="2"/>
      <c r="I130" s="2"/>
      <c r="J130" s="2"/>
      <c r="K130" s="2"/>
      <c r="L130" s="13"/>
      <c r="M130" s="13"/>
      <c r="N130" s="13"/>
      <c r="O130" s="13"/>
      <c r="P130" s="13"/>
      <c r="Q130" s="21"/>
    </row>
    <row r="131" spans="1:17" ht="25.5">
      <c r="A131" s="36"/>
      <c r="B131" s="15"/>
      <c r="C131" s="39"/>
      <c r="D131" s="7" t="s">
        <v>2</v>
      </c>
      <c r="E131" s="2">
        <v>440</v>
      </c>
      <c r="F131" s="2"/>
      <c r="G131" s="2">
        <v>440</v>
      </c>
      <c r="H131" s="2"/>
      <c r="I131" s="2"/>
      <c r="J131" s="2"/>
      <c r="K131" s="2"/>
      <c r="L131" s="13"/>
      <c r="M131" s="13"/>
      <c r="N131" s="13"/>
      <c r="O131" s="13"/>
      <c r="P131" s="13"/>
      <c r="Q131" s="21"/>
    </row>
    <row r="132" spans="1:17" ht="38.25">
      <c r="A132" s="35" t="s">
        <v>12</v>
      </c>
      <c r="B132" s="14" t="s">
        <v>68</v>
      </c>
      <c r="C132" s="38" t="s">
        <v>69</v>
      </c>
      <c r="D132" s="7" t="s">
        <v>0</v>
      </c>
      <c r="E132" s="2">
        <f>E135</f>
        <v>360</v>
      </c>
      <c r="F132" s="2">
        <f>F135</f>
        <v>360</v>
      </c>
      <c r="G132" s="2"/>
      <c r="H132" s="2"/>
      <c r="I132" s="2"/>
      <c r="J132" s="2"/>
      <c r="K132" s="2"/>
      <c r="L132" s="13">
        <v>2022</v>
      </c>
      <c r="M132" s="13">
        <v>1.2</v>
      </c>
      <c r="N132" s="13">
        <v>2</v>
      </c>
      <c r="O132" s="13" t="s">
        <v>70</v>
      </c>
      <c r="P132" s="13" t="s">
        <v>71</v>
      </c>
      <c r="Q132" s="21"/>
    </row>
    <row r="133" spans="1:17" ht="25.5">
      <c r="A133" s="36"/>
      <c r="B133" s="15"/>
      <c r="C133" s="39"/>
      <c r="D133" s="7" t="s">
        <v>3</v>
      </c>
      <c r="E133" s="2"/>
      <c r="F133" s="2"/>
      <c r="G133" s="2"/>
      <c r="H133" s="2"/>
      <c r="I133" s="2"/>
      <c r="J133" s="2"/>
      <c r="K133" s="2"/>
      <c r="L133" s="13"/>
      <c r="M133" s="13"/>
      <c r="N133" s="13"/>
      <c r="O133" s="13"/>
      <c r="P133" s="13"/>
      <c r="Q133" s="21"/>
    </row>
    <row r="134" spans="1:17" ht="31.5" customHeight="1">
      <c r="A134" s="36"/>
      <c r="B134" s="15"/>
      <c r="C134" s="39"/>
      <c r="D134" s="7" t="s">
        <v>1</v>
      </c>
      <c r="E134" s="2"/>
      <c r="F134" s="2"/>
      <c r="G134" s="2"/>
      <c r="H134" s="2"/>
      <c r="I134" s="2"/>
      <c r="J134" s="2"/>
      <c r="K134" s="2"/>
      <c r="L134" s="13"/>
      <c r="M134" s="13"/>
      <c r="N134" s="13"/>
      <c r="O134" s="13"/>
      <c r="P134" s="13"/>
      <c r="Q134" s="21"/>
    </row>
    <row r="135" spans="1:17" ht="157.5" customHeight="1">
      <c r="A135" s="36"/>
      <c r="B135" s="15"/>
      <c r="C135" s="39"/>
      <c r="D135" s="7" t="s">
        <v>2</v>
      </c>
      <c r="E135" s="2">
        <v>360</v>
      </c>
      <c r="F135" s="2">
        <v>360</v>
      </c>
      <c r="G135" s="2"/>
      <c r="H135" s="2"/>
      <c r="I135" s="2"/>
      <c r="J135" s="2"/>
      <c r="K135" s="2"/>
      <c r="L135" s="13"/>
      <c r="M135" s="13"/>
      <c r="N135" s="13"/>
      <c r="O135" s="13"/>
      <c r="P135" s="13"/>
      <c r="Q135" s="21"/>
    </row>
    <row r="136" spans="1:17" ht="38.25">
      <c r="A136" s="35" t="s">
        <v>13</v>
      </c>
      <c r="B136" s="14" t="s">
        <v>65</v>
      </c>
      <c r="C136" s="13" t="s">
        <v>66</v>
      </c>
      <c r="D136" s="7" t="s">
        <v>0</v>
      </c>
      <c r="E136" s="2">
        <v>1750</v>
      </c>
      <c r="F136" s="2">
        <v>1750</v>
      </c>
      <c r="G136" s="2"/>
      <c r="H136" s="2"/>
      <c r="I136" s="2"/>
      <c r="J136" s="2"/>
      <c r="K136" s="2"/>
      <c r="L136" s="13">
        <v>2022</v>
      </c>
      <c r="M136" s="13">
        <v>1.2</v>
      </c>
      <c r="N136" s="13">
        <v>1.2</v>
      </c>
      <c r="O136" s="13" t="s">
        <v>67</v>
      </c>
      <c r="P136" s="13" t="s">
        <v>71</v>
      </c>
      <c r="Q136" s="21"/>
    </row>
    <row r="137" spans="1:17" ht="25.5">
      <c r="A137" s="36"/>
      <c r="B137" s="15"/>
      <c r="C137" s="26"/>
      <c r="D137" s="7" t="s">
        <v>3</v>
      </c>
      <c r="E137" s="2"/>
      <c r="F137" s="2"/>
      <c r="G137" s="2"/>
      <c r="H137" s="2"/>
      <c r="I137" s="2"/>
      <c r="J137" s="2"/>
      <c r="K137" s="2"/>
      <c r="L137" s="13"/>
      <c r="M137" s="13"/>
      <c r="N137" s="13"/>
      <c r="O137" s="13"/>
      <c r="P137" s="13"/>
      <c r="Q137" s="21"/>
    </row>
    <row r="138" spans="1:17" ht="25.5">
      <c r="A138" s="36"/>
      <c r="B138" s="15"/>
      <c r="C138" s="26"/>
      <c r="D138" s="7" t="s">
        <v>1</v>
      </c>
      <c r="E138" s="2"/>
      <c r="F138" s="2"/>
      <c r="G138" s="2"/>
      <c r="H138" s="2"/>
      <c r="I138" s="2"/>
      <c r="J138" s="2"/>
      <c r="K138" s="2"/>
      <c r="L138" s="13"/>
      <c r="M138" s="13"/>
      <c r="N138" s="13"/>
      <c r="O138" s="13"/>
      <c r="P138" s="13"/>
      <c r="Q138" s="21"/>
    </row>
    <row r="139" spans="1:17" ht="25.5">
      <c r="A139" s="36"/>
      <c r="B139" s="15"/>
      <c r="C139" s="26"/>
      <c r="D139" s="7" t="s">
        <v>2</v>
      </c>
      <c r="E139" s="2">
        <v>1750</v>
      </c>
      <c r="F139" s="2">
        <v>1750</v>
      </c>
      <c r="G139" s="2"/>
      <c r="H139" s="2"/>
      <c r="I139" s="2"/>
      <c r="J139" s="2"/>
      <c r="K139" s="2"/>
      <c r="L139" s="13"/>
      <c r="M139" s="13"/>
      <c r="N139" s="13"/>
      <c r="O139" s="13"/>
      <c r="P139" s="13"/>
      <c r="Q139" s="21"/>
    </row>
    <row r="140" spans="1:17" ht="38.25">
      <c r="A140" s="35" t="s">
        <v>63</v>
      </c>
      <c r="B140" s="14" t="s">
        <v>64</v>
      </c>
      <c r="C140" s="38" t="s">
        <v>60</v>
      </c>
      <c r="D140" s="7" t="s">
        <v>0</v>
      </c>
      <c r="E140" s="10">
        <v>85821.5</v>
      </c>
      <c r="F140" s="10">
        <v>15130.7</v>
      </c>
      <c r="G140" s="10">
        <v>9718.3</v>
      </c>
      <c r="H140" s="10">
        <v>13025.697</v>
      </c>
      <c r="I140" s="10">
        <v>15357.267000000002</v>
      </c>
      <c r="J140" s="10">
        <v>15445.822000000002</v>
      </c>
      <c r="K140" s="10">
        <v>17143.8</v>
      </c>
      <c r="L140" s="13" t="s">
        <v>29</v>
      </c>
      <c r="M140" s="13">
        <v>2</v>
      </c>
      <c r="N140" s="13">
        <v>1.2</v>
      </c>
      <c r="O140" s="13" t="s">
        <v>58</v>
      </c>
      <c r="P140" s="13" t="s">
        <v>32</v>
      </c>
      <c r="Q140" s="21"/>
    </row>
    <row r="141" spans="1:17" ht="25.5">
      <c r="A141" s="36"/>
      <c r="B141" s="15"/>
      <c r="C141" s="39"/>
      <c r="D141" s="7" t="s">
        <v>3</v>
      </c>
      <c r="E141" s="10">
        <v>16745.7</v>
      </c>
      <c r="F141" s="10">
        <v>3537.1</v>
      </c>
      <c r="G141" s="10">
        <v>1488.2</v>
      </c>
      <c r="H141" s="10">
        <v>1677.122</v>
      </c>
      <c r="I141" s="10">
        <v>2320.091</v>
      </c>
      <c r="J141" s="10">
        <v>2399.79</v>
      </c>
      <c r="K141" s="10">
        <v>5323.4</v>
      </c>
      <c r="L141" s="13"/>
      <c r="M141" s="13"/>
      <c r="N141" s="13"/>
      <c r="O141" s="13"/>
      <c r="P141" s="13"/>
      <c r="Q141" s="21"/>
    </row>
    <row r="142" spans="1:17" ht="25.5">
      <c r="A142" s="36"/>
      <c r="B142" s="15"/>
      <c r="C142" s="39"/>
      <c r="D142" s="7" t="s">
        <v>1</v>
      </c>
      <c r="E142" s="10">
        <v>61367.6</v>
      </c>
      <c r="F142" s="10">
        <v>10453.6</v>
      </c>
      <c r="G142" s="10">
        <v>7184.7</v>
      </c>
      <c r="H142" s="10">
        <v>10046</v>
      </c>
      <c r="I142" s="10">
        <v>11501.449</v>
      </c>
      <c r="J142" s="10">
        <v>11501.449</v>
      </c>
      <c r="K142" s="10">
        <v>10680.4</v>
      </c>
      <c r="L142" s="13"/>
      <c r="M142" s="13"/>
      <c r="N142" s="13"/>
      <c r="O142" s="13"/>
      <c r="P142" s="13"/>
      <c r="Q142" s="21"/>
    </row>
    <row r="143" spans="1:17" ht="25.5">
      <c r="A143" s="36"/>
      <c r="B143" s="15"/>
      <c r="C143" s="39"/>
      <c r="D143" s="7" t="s">
        <v>2</v>
      </c>
      <c r="E143" s="10">
        <v>7708.2</v>
      </c>
      <c r="F143" s="10">
        <v>1140</v>
      </c>
      <c r="G143" s="10">
        <v>1045.4</v>
      </c>
      <c r="H143" s="10">
        <v>1302.575</v>
      </c>
      <c r="I143" s="10">
        <v>1535.727</v>
      </c>
      <c r="J143" s="10">
        <v>1544.583</v>
      </c>
      <c r="K143" s="10">
        <v>1140</v>
      </c>
      <c r="L143" s="13"/>
      <c r="M143" s="13"/>
      <c r="N143" s="13"/>
      <c r="O143" s="13"/>
      <c r="P143" s="13"/>
      <c r="Q143" s="21"/>
    </row>
    <row r="144" spans="1:17" ht="38.25">
      <c r="A144" s="35" t="s">
        <v>61</v>
      </c>
      <c r="B144" s="14" t="s">
        <v>62</v>
      </c>
      <c r="C144" s="43" t="s">
        <v>60</v>
      </c>
      <c r="D144" s="7" t="s">
        <v>0</v>
      </c>
      <c r="E144" s="10">
        <f aca="true" t="shared" si="6" ref="E144:K144">SUM(E145:E147)</f>
        <v>85821.5</v>
      </c>
      <c r="F144" s="10">
        <f t="shared" si="6"/>
        <v>15130.7</v>
      </c>
      <c r="G144" s="10">
        <f t="shared" si="6"/>
        <v>9718.3</v>
      </c>
      <c r="H144" s="10">
        <f t="shared" si="6"/>
        <v>13025.697</v>
      </c>
      <c r="I144" s="10">
        <f t="shared" si="6"/>
        <v>15357.267000000002</v>
      </c>
      <c r="J144" s="10">
        <f t="shared" si="6"/>
        <v>15445.822000000002</v>
      </c>
      <c r="K144" s="10">
        <f t="shared" si="6"/>
        <v>17143.8</v>
      </c>
      <c r="L144" s="13" t="s">
        <v>29</v>
      </c>
      <c r="M144" s="13">
        <v>2</v>
      </c>
      <c r="N144" s="13">
        <v>1.2</v>
      </c>
      <c r="O144" s="13" t="s">
        <v>58</v>
      </c>
      <c r="P144" s="13" t="s">
        <v>32</v>
      </c>
      <c r="Q144" s="21"/>
    </row>
    <row r="145" spans="1:17" ht="25.5">
      <c r="A145" s="36"/>
      <c r="B145" s="15"/>
      <c r="C145" s="44"/>
      <c r="D145" s="7" t="s">
        <v>3</v>
      </c>
      <c r="E145" s="10">
        <v>16745.7</v>
      </c>
      <c r="F145" s="10">
        <v>3537.1</v>
      </c>
      <c r="G145" s="10">
        <v>1488.2</v>
      </c>
      <c r="H145" s="10">
        <v>1677.122</v>
      </c>
      <c r="I145" s="10">
        <v>2320.091</v>
      </c>
      <c r="J145" s="10">
        <v>2399.79</v>
      </c>
      <c r="K145" s="10">
        <v>5323.4</v>
      </c>
      <c r="L145" s="13"/>
      <c r="M145" s="13"/>
      <c r="N145" s="13"/>
      <c r="O145" s="13"/>
      <c r="P145" s="13"/>
      <c r="Q145" s="21"/>
    </row>
    <row r="146" spans="1:17" ht="25.5">
      <c r="A146" s="36"/>
      <c r="B146" s="15"/>
      <c r="C146" s="44"/>
      <c r="D146" s="7" t="s">
        <v>1</v>
      </c>
      <c r="E146" s="10">
        <v>61367.6</v>
      </c>
      <c r="F146" s="10">
        <v>10453.6</v>
      </c>
      <c r="G146" s="10">
        <v>7184.7</v>
      </c>
      <c r="H146" s="10">
        <v>10046</v>
      </c>
      <c r="I146" s="10">
        <v>11501.449</v>
      </c>
      <c r="J146" s="10">
        <v>11501.449</v>
      </c>
      <c r="K146" s="10">
        <v>10680.4</v>
      </c>
      <c r="L146" s="13"/>
      <c r="M146" s="13"/>
      <c r="N146" s="13"/>
      <c r="O146" s="13"/>
      <c r="P146" s="13"/>
      <c r="Q146" s="21"/>
    </row>
    <row r="147" spans="1:17" ht="25.5">
      <c r="A147" s="36"/>
      <c r="B147" s="15"/>
      <c r="C147" s="44"/>
      <c r="D147" s="7" t="s">
        <v>2</v>
      </c>
      <c r="E147" s="10">
        <v>7708.2</v>
      </c>
      <c r="F147" s="10">
        <v>1140</v>
      </c>
      <c r="G147" s="10">
        <v>1045.4</v>
      </c>
      <c r="H147" s="10">
        <v>1302.575</v>
      </c>
      <c r="I147" s="10">
        <v>1535.727</v>
      </c>
      <c r="J147" s="10">
        <v>1544.583</v>
      </c>
      <c r="K147" s="10">
        <v>1140</v>
      </c>
      <c r="L147" s="13"/>
      <c r="M147" s="13"/>
      <c r="N147" s="13"/>
      <c r="O147" s="13"/>
      <c r="P147" s="13"/>
      <c r="Q147" s="21"/>
    </row>
    <row r="148" spans="1:17" ht="38.25">
      <c r="A148" s="35" t="s">
        <v>55</v>
      </c>
      <c r="B148" s="14" t="s">
        <v>53</v>
      </c>
      <c r="C148" s="38" t="s">
        <v>60</v>
      </c>
      <c r="D148" s="7" t="s">
        <v>0</v>
      </c>
      <c r="E148" s="2"/>
      <c r="F148" s="2"/>
      <c r="G148" s="2"/>
      <c r="H148" s="2"/>
      <c r="I148" s="2"/>
      <c r="J148" s="2"/>
      <c r="K148" s="2"/>
      <c r="L148" s="13" t="s">
        <v>57</v>
      </c>
      <c r="M148" s="13">
        <v>2</v>
      </c>
      <c r="N148" s="13">
        <v>1.2</v>
      </c>
      <c r="O148" s="13" t="s">
        <v>58</v>
      </c>
      <c r="P148" s="13" t="s">
        <v>59</v>
      </c>
      <c r="Q148" s="21"/>
    </row>
    <row r="149" spans="1:17" ht="25.5">
      <c r="A149" s="36"/>
      <c r="B149" s="15"/>
      <c r="C149" s="39"/>
      <c r="D149" s="7" t="s">
        <v>3</v>
      </c>
      <c r="E149" s="2"/>
      <c r="F149" s="2"/>
      <c r="G149" s="2"/>
      <c r="H149" s="2"/>
      <c r="I149" s="2"/>
      <c r="J149" s="2"/>
      <c r="K149" s="2"/>
      <c r="L149" s="13"/>
      <c r="M149" s="13"/>
      <c r="N149" s="13"/>
      <c r="O149" s="13"/>
      <c r="P149" s="13"/>
      <c r="Q149" s="21"/>
    </row>
    <row r="150" spans="1:17" ht="31.5" customHeight="1">
      <c r="A150" s="36"/>
      <c r="B150" s="15"/>
      <c r="C150" s="39"/>
      <c r="D150" s="7" t="s">
        <v>1</v>
      </c>
      <c r="E150" s="2"/>
      <c r="F150" s="2"/>
      <c r="G150" s="2"/>
      <c r="H150" s="2"/>
      <c r="I150" s="2"/>
      <c r="J150" s="2"/>
      <c r="K150" s="2"/>
      <c r="L150" s="13"/>
      <c r="M150" s="13"/>
      <c r="N150" s="13"/>
      <c r="O150" s="13"/>
      <c r="P150" s="13"/>
      <c r="Q150" s="21"/>
    </row>
    <row r="151" spans="1:17" ht="32.25" customHeight="1">
      <c r="A151" s="36"/>
      <c r="B151" s="15"/>
      <c r="C151" s="39"/>
      <c r="D151" s="7" t="s">
        <v>2</v>
      </c>
      <c r="E151" s="2"/>
      <c r="F151" s="2"/>
      <c r="G151" s="2"/>
      <c r="H151" s="2"/>
      <c r="I151" s="2"/>
      <c r="J151" s="2"/>
      <c r="K151" s="2"/>
      <c r="L151" s="13"/>
      <c r="M151" s="13"/>
      <c r="N151" s="13"/>
      <c r="O151" s="13"/>
      <c r="P151" s="13"/>
      <c r="Q151" s="21"/>
    </row>
    <row r="152" spans="1:17" ht="38.25">
      <c r="A152" s="35" t="s">
        <v>51</v>
      </c>
      <c r="B152" s="14" t="s">
        <v>52</v>
      </c>
      <c r="C152" s="13" t="s">
        <v>54</v>
      </c>
      <c r="D152" s="7" t="s">
        <v>0</v>
      </c>
      <c r="E152" s="2">
        <f aca="true" t="shared" si="7" ref="E152:K152">E155</f>
        <v>136006.1</v>
      </c>
      <c r="F152" s="2">
        <f t="shared" si="7"/>
        <v>22808.9</v>
      </c>
      <c r="G152" s="2">
        <f t="shared" si="7"/>
        <v>25446.9</v>
      </c>
      <c r="H152" s="2">
        <f t="shared" si="7"/>
        <v>27637.3</v>
      </c>
      <c r="I152" s="2">
        <f t="shared" si="7"/>
        <v>23111.239</v>
      </c>
      <c r="J152" s="2">
        <f t="shared" si="7"/>
        <v>23121.209</v>
      </c>
      <c r="K152" s="2">
        <f t="shared" si="7"/>
        <v>18416.9</v>
      </c>
      <c r="L152" s="13" t="s">
        <v>29</v>
      </c>
      <c r="M152" s="13" t="s">
        <v>56</v>
      </c>
      <c r="N152" s="13" t="s">
        <v>56</v>
      </c>
      <c r="O152" s="13" t="s">
        <v>56</v>
      </c>
      <c r="P152" s="13" t="s">
        <v>32</v>
      </c>
      <c r="Q152" s="21"/>
    </row>
    <row r="153" spans="1:17" ht="25.5">
      <c r="A153" s="36"/>
      <c r="B153" s="15"/>
      <c r="C153" s="26"/>
      <c r="D153" s="7" t="s">
        <v>3</v>
      </c>
      <c r="E153" s="2"/>
      <c r="F153" s="2"/>
      <c r="G153" s="2"/>
      <c r="H153" s="2"/>
      <c r="I153" s="2"/>
      <c r="J153" s="2"/>
      <c r="K153" s="2"/>
      <c r="L153" s="13"/>
      <c r="M153" s="13"/>
      <c r="N153" s="13"/>
      <c r="O153" s="13"/>
      <c r="P153" s="13"/>
      <c r="Q153" s="21"/>
    </row>
    <row r="154" spans="1:17" ht="25.5">
      <c r="A154" s="36"/>
      <c r="B154" s="15"/>
      <c r="C154" s="26"/>
      <c r="D154" s="7" t="s">
        <v>1</v>
      </c>
      <c r="E154" s="2"/>
      <c r="F154" s="2"/>
      <c r="G154" s="2"/>
      <c r="H154" s="2"/>
      <c r="I154" s="2"/>
      <c r="J154" s="2"/>
      <c r="K154" s="2"/>
      <c r="L154" s="13"/>
      <c r="M154" s="13"/>
      <c r="N154" s="13"/>
      <c r="O154" s="13"/>
      <c r="P154" s="13"/>
      <c r="Q154" s="21"/>
    </row>
    <row r="155" spans="1:17" ht="25.5">
      <c r="A155" s="36"/>
      <c r="B155" s="15"/>
      <c r="C155" s="26"/>
      <c r="D155" s="7" t="s">
        <v>2</v>
      </c>
      <c r="E155" s="2">
        <v>136006.1</v>
      </c>
      <c r="F155" s="2">
        <v>22808.9</v>
      </c>
      <c r="G155" s="2">
        <v>25446.9</v>
      </c>
      <c r="H155" s="2">
        <v>27637.3</v>
      </c>
      <c r="I155" s="2">
        <v>23111.239</v>
      </c>
      <c r="J155" s="2">
        <v>23121.209</v>
      </c>
      <c r="K155" s="2">
        <v>18416.9</v>
      </c>
      <c r="L155" s="13"/>
      <c r="M155" s="13"/>
      <c r="N155" s="13"/>
      <c r="O155" s="13"/>
      <c r="P155" s="13"/>
      <c r="Q155" s="21"/>
    </row>
    <row r="156" spans="1:17" ht="12.75">
      <c r="A156" s="45"/>
      <c r="B156" s="8"/>
      <c r="C156" s="21"/>
      <c r="D156" s="46"/>
      <c r="E156" s="47"/>
      <c r="F156" s="47"/>
      <c r="G156" s="48"/>
      <c r="H156" s="47"/>
      <c r="I156" s="47"/>
      <c r="J156" s="47"/>
      <c r="K156" s="47"/>
      <c r="L156" s="6"/>
      <c r="M156" s="6"/>
      <c r="N156" s="6"/>
      <c r="O156" s="6"/>
      <c r="P156" s="6"/>
      <c r="Q156" s="21"/>
    </row>
    <row r="157" spans="1:17" ht="12.75">
      <c r="A157" s="45"/>
      <c r="B157" s="8"/>
      <c r="C157" s="21"/>
      <c r="D157" s="46"/>
      <c r="E157" s="47"/>
      <c r="F157" s="47"/>
      <c r="G157" s="48"/>
      <c r="H157" s="47"/>
      <c r="I157" s="47"/>
      <c r="J157" s="47"/>
      <c r="K157" s="47"/>
      <c r="L157" s="6"/>
      <c r="M157" s="6"/>
      <c r="N157" s="6"/>
      <c r="O157" s="6"/>
      <c r="P157" s="6"/>
      <c r="Q157" s="21"/>
    </row>
    <row r="158" spans="1:17" ht="12.75">
      <c r="A158" s="45"/>
      <c r="B158" s="8"/>
      <c r="C158" s="21"/>
      <c r="D158" s="46"/>
      <c r="E158" s="47"/>
      <c r="F158" s="47"/>
      <c r="G158" s="48"/>
      <c r="H158" s="47"/>
      <c r="I158" s="47"/>
      <c r="J158" s="47"/>
      <c r="K158" s="47"/>
      <c r="L158" s="6"/>
      <c r="M158" s="6"/>
      <c r="N158" s="6"/>
      <c r="O158" s="6"/>
      <c r="P158" s="6"/>
      <c r="Q158" s="21"/>
    </row>
    <row r="159" spans="1:17" ht="12.75">
      <c r="A159" s="45"/>
      <c r="B159" s="8"/>
      <c r="C159" s="21"/>
      <c r="D159" s="46"/>
      <c r="E159" s="47"/>
      <c r="F159" s="47"/>
      <c r="G159" s="48"/>
      <c r="H159" s="47"/>
      <c r="I159" s="47"/>
      <c r="J159" s="47"/>
      <c r="K159" s="47"/>
      <c r="L159" s="6"/>
      <c r="M159" s="6"/>
      <c r="N159" s="6"/>
      <c r="O159" s="6"/>
      <c r="P159" s="6"/>
      <c r="Q159" s="21"/>
    </row>
    <row r="160" spans="1:17" ht="12.75">
      <c r="A160" s="45"/>
      <c r="B160" s="8"/>
      <c r="C160" s="21"/>
      <c r="D160" s="46"/>
      <c r="E160" s="47"/>
      <c r="F160" s="47"/>
      <c r="G160" s="48"/>
      <c r="H160" s="47"/>
      <c r="I160" s="47"/>
      <c r="J160" s="47"/>
      <c r="K160" s="47"/>
      <c r="L160" s="6"/>
      <c r="M160" s="6"/>
      <c r="N160" s="6"/>
      <c r="O160" s="6"/>
      <c r="P160" s="6"/>
      <c r="Q160" s="21"/>
    </row>
    <row r="161" spans="1:17" ht="12.75">
      <c r="A161" s="45"/>
      <c r="B161" s="8"/>
      <c r="C161" s="21"/>
      <c r="D161" s="46"/>
      <c r="E161" s="47"/>
      <c r="F161" s="47"/>
      <c r="G161" s="48"/>
      <c r="H161" s="47"/>
      <c r="I161" s="47"/>
      <c r="J161" s="47"/>
      <c r="K161" s="47"/>
      <c r="L161" s="6"/>
      <c r="M161" s="6"/>
      <c r="N161" s="6"/>
      <c r="O161" s="6"/>
      <c r="P161" s="6"/>
      <c r="Q161" s="21"/>
    </row>
    <row r="162" spans="1:17" ht="12.75">
      <c r="A162" s="45"/>
      <c r="B162" s="8"/>
      <c r="C162" s="21"/>
      <c r="D162" s="46"/>
      <c r="E162" s="47"/>
      <c r="F162" s="47"/>
      <c r="G162" s="48"/>
      <c r="H162" s="47"/>
      <c r="I162" s="47"/>
      <c r="J162" s="47"/>
      <c r="K162" s="47"/>
      <c r="L162" s="6"/>
      <c r="M162" s="6"/>
      <c r="N162" s="6"/>
      <c r="O162" s="6"/>
      <c r="P162" s="6"/>
      <c r="Q162" s="21"/>
    </row>
    <row r="163" spans="1:18" ht="12.75">
      <c r="A163" s="45"/>
      <c r="B163" s="8"/>
      <c r="C163" s="21"/>
      <c r="D163" s="46"/>
      <c r="E163" s="47"/>
      <c r="F163" s="47"/>
      <c r="G163" s="48"/>
      <c r="H163" s="47"/>
      <c r="I163" s="47"/>
      <c r="J163" s="47"/>
      <c r="K163" s="47"/>
      <c r="L163" s="6"/>
      <c r="M163" s="6"/>
      <c r="N163" s="6"/>
      <c r="O163" s="6"/>
      <c r="P163" s="6"/>
      <c r="Q163" s="21"/>
      <c r="R163" s="21"/>
    </row>
    <row r="164" spans="11:18" ht="12.75">
      <c r="K164" s="21"/>
      <c r="L164" s="21"/>
      <c r="M164" s="21"/>
      <c r="N164" s="21"/>
      <c r="O164" s="21"/>
      <c r="P164" s="49"/>
      <c r="Q164" s="21"/>
      <c r="R164" s="21"/>
    </row>
    <row r="165" spans="11:18" ht="12.75">
      <c r="K165" s="21"/>
      <c r="L165" s="21"/>
      <c r="M165" s="21"/>
      <c r="N165" s="21"/>
      <c r="O165" s="21"/>
      <c r="P165" s="49"/>
      <c r="Q165" s="21"/>
      <c r="R165" s="21"/>
    </row>
    <row r="166" spans="11:18" ht="12.75">
      <c r="K166" s="21"/>
      <c r="L166" s="21"/>
      <c r="M166" s="21"/>
      <c r="N166" s="21"/>
      <c r="O166" s="21"/>
      <c r="P166" s="49"/>
      <c r="Q166" s="21"/>
      <c r="R166" s="21"/>
    </row>
    <row r="167" spans="11:18" ht="12.75">
      <c r="K167" s="21"/>
      <c r="L167" s="21"/>
      <c r="M167" s="21"/>
      <c r="N167" s="21"/>
      <c r="O167" s="21"/>
      <c r="P167" s="49"/>
      <c r="Q167" s="21"/>
      <c r="R167" s="21"/>
    </row>
    <row r="168" spans="11:18" ht="12.75">
      <c r="K168" s="21"/>
      <c r="L168" s="21"/>
      <c r="M168" s="21"/>
      <c r="N168" s="21"/>
      <c r="O168" s="21"/>
      <c r="P168" s="49"/>
      <c r="Q168" s="21"/>
      <c r="R168" s="21"/>
    </row>
    <row r="169" spans="11:18" ht="12.75">
      <c r="K169" s="21"/>
      <c r="L169" s="21"/>
      <c r="M169" s="21"/>
      <c r="N169" s="21"/>
      <c r="O169" s="21"/>
      <c r="P169" s="49"/>
      <c r="Q169" s="21"/>
      <c r="R169" s="21"/>
    </row>
    <row r="170" spans="11:18" ht="12.75">
      <c r="K170" s="21"/>
      <c r="L170" s="21"/>
      <c r="M170" s="21"/>
      <c r="N170" s="21"/>
      <c r="O170" s="21"/>
      <c r="P170" s="49"/>
      <c r="Q170" s="21"/>
      <c r="R170" s="21"/>
    </row>
    <row r="171" spans="11:18" ht="12.75">
      <c r="K171" s="21"/>
      <c r="L171" s="21"/>
      <c r="M171" s="21"/>
      <c r="N171" s="21"/>
      <c r="O171" s="21"/>
      <c r="P171" s="49"/>
      <c r="Q171" s="21"/>
      <c r="R171" s="21"/>
    </row>
    <row r="172" spans="11:18" ht="12.75">
      <c r="K172" s="21"/>
      <c r="L172" s="21"/>
      <c r="M172" s="21"/>
      <c r="N172" s="21"/>
      <c r="O172" s="21"/>
      <c r="P172" s="49"/>
      <c r="Q172" s="21"/>
      <c r="R172" s="21"/>
    </row>
    <row r="173" spans="11:18" ht="12.75">
      <c r="K173" s="21"/>
      <c r="L173" s="21"/>
      <c r="M173" s="21"/>
      <c r="N173" s="21"/>
      <c r="O173" s="21"/>
      <c r="P173" s="49"/>
      <c r="Q173" s="21"/>
      <c r="R173" s="21"/>
    </row>
    <row r="174" spans="11:18" ht="12.75">
      <c r="K174" s="21"/>
      <c r="L174" s="21"/>
      <c r="M174" s="21"/>
      <c r="N174" s="21"/>
      <c r="O174" s="21"/>
      <c r="P174" s="49"/>
      <c r="Q174" s="21"/>
      <c r="R174" s="21"/>
    </row>
    <row r="175" spans="11:18" ht="12.75">
      <c r="K175" s="21"/>
      <c r="L175" s="21"/>
      <c r="M175" s="21"/>
      <c r="N175" s="21"/>
      <c r="O175" s="21"/>
      <c r="P175" s="49"/>
      <c r="Q175" s="21"/>
      <c r="R175" s="21"/>
    </row>
    <row r="176" spans="11:18" ht="12.75">
      <c r="K176" s="21"/>
      <c r="L176" s="21"/>
      <c r="M176" s="21"/>
      <c r="N176" s="21"/>
      <c r="O176" s="21"/>
      <c r="P176" s="49"/>
      <c r="Q176" s="21"/>
      <c r="R176" s="21"/>
    </row>
    <row r="177" spans="11:18" ht="12.75">
      <c r="K177" s="21"/>
      <c r="L177" s="21"/>
      <c r="M177" s="21"/>
      <c r="N177" s="21"/>
      <c r="O177" s="21"/>
      <c r="P177" s="49"/>
      <c r="Q177" s="21"/>
      <c r="R177" s="21"/>
    </row>
    <row r="178" spans="11:18" ht="12.75">
      <c r="K178" s="21"/>
      <c r="L178" s="21"/>
      <c r="M178" s="21"/>
      <c r="N178" s="21"/>
      <c r="O178" s="21"/>
      <c r="P178" s="49"/>
      <c r="Q178" s="21"/>
      <c r="R178" s="21"/>
    </row>
    <row r="179" spans="11:18" ht="12.75">
      <c r="K179" s="21"/>
      <c r="L179" s="21"/>
      <c r="M179" s="21"/>
      <c r="N179" s="21"/>
      <c r="O179" s="21"/>
      <c r="P179" s="49"/>
      <c r="Q179" s="21"/>
      <c r="R179" s="21"/>
    </row>
    <row r="180" spans="11:18" ht="12.75">
      <c r="K180" s="21"/>
      <c r="L180" s="21"/>
      <c r="M180" s="21"/>
      <c r="N180" s="21"/>
      <c r="O180" s="21"/>
      <c r="P180" s="49"/>
      <c r="Q180" s="21"/>
      <c r="R180" s="21"/>
    </row>
    <row r="181" spans="11:18" ht="12.75">
      <c r="K181" s="21"/>
      <c r="L181" s="21"/>
      <c r="M181" s="21"/>
      <c r="N181" s="21"/>
      <c r="O181" s="21"/>
      <c r="P181" s="49"/>
      <c r="Q181" s="21"/>
      <c r="R181" s="21"/>
    </row>
    <row r="182" spans="11:18" ht="12.75">
      <c r="K182" s="21"/>
      <c r="L182" s="21"/>
      <c r="M182" s="21"/>
      <c r="N182" s="21"/>
      <c r="O182" s="21"/>
      <c r="P182" s="49"/>
      <c r="Q182" s="21"/>
      <c r="R182" s="21"/>
    </row>
    <row r="183" spans="11:18" ht="12.75">
      <c r="K183" s="21"/>
      <c r="L183" s="21"/>
      <c r="M183" s="21"/>
      <c r="N183" s="21"/>
      <c r="O183" s="21"/>
      <c r="P183" s="49"/>
      <c r="Q183" s="21"/>
      <c r="R183" s="21"/>
    </row>
    <row r="184" spans="11:18" ht="12.75">
      <c r="K184" s="21"/>
      <c r="L184" s="21"/>
      <c r="M184" s="21"/>
      <c r="N184" s="21"/>
      <c r="O184" s="21"/>
      <c r="P184" s="49"/>
      <c r="Q184" s="21"/>
      <c r="R184" s="21"/>
    </row>
    <row r="185" spans="11:18" ht="12.75">
      <c r="K185" s="21"/>
      <c r="L185" s="21"/>
      <c r="M185" s="21"/>
      <c r="N185" s="21"/>
      <c r="O185" s="21"/>
      <c r="P185" s="49"/>
      <c r="Q185" s="21"/>
      <c r="R185" s="21"/>
    </row>
    <row r="186" spans="11:18" ht="12.75">
      <c r="K186" s="21"/>
      <c r="L186" s="21"/>
      <c r="M186" s="21"/>
      <c r="N186" s="21"/>
      <c r="O186" s="21"/>
      <c r="P186" s="49"/>
      <c r="Q186" s="21"/>
      <c r="R186" s="21"/>
    </row>
    <row r="187" spans="11:18" ht="12.75">
      <c r="K187" s="21"/>
      <c r="L187" s="21"/>
      <c r="M187" s="21"/>
      <c r="N187" s="21"/>
      <c r="O187" s="21"/>
      <c r="P187" s="49"/>
      <c r="Q187" s="21"/>
      <c r="R187" s="21"/>
    </row>
    <row r="188" spans="11:18" ht="12.75">
      <c r="K188" s="21"/>
      <c r="L188" s="21"/>
      <c r="M188" s="21"/>
      <c r="N188" s="21"/>
      <c r="O188" s="21"/>
      <c r="P188" s="49"/>
      <c r="Q188" s="21"/>
      <c r="R188" s="21"/>
    </row>
    <row r="189" spans="11:18" ht="12.75">
      <c r="K189" s="21"/>
      <c r="L189" s="21"/>
      <c r="M189" s="21"/>
      <c r="N189" s="21"/>
      <c r="O189" s="21"/>
      <c r="P189" s="49"/>
      <c r="Q189" s="21"/>
      <c r="R189" s="21"/>
    </row>
    <row r="190" spans="11:18" ht="12.75">
      <c r="K190" s="21"/>
      <c r="L190" s="21"/>
      <c r="M190" s="21"/>
      <c r="N190" s="21"/>
      <c r="O190" s="21"/>
      <c r="P190" s="49"/>
      <c r="Q190" s="21"/>
      <c r="R190" s="21"/>
    </row>
    <row r="191" spans="11:18" ht="12.75">
      <c r="K191" s="21"/>
      <c r="L191" s="21"/>
      <c r="M191" s="21"/>
      <c r="N191" s="21"/>
      <c r="O191" s="21"/>
      <c r="P191" s="49"/>
      <c r="Q191" s="21"/>
      <c r="R191" s="21"/>
    </row>
    <row r="192" spans="11:18" ht="12.75">
      <c r="K192" s="21"/>
      <c r="L192" s="21"/>
      <c r="M192" s="21"/>
      <c r="N192" s="21"/>
      <c r="O192" s="21"/>
      <c r="P192" s="49"/>
      <c r="Q192" s="21"/>
      <c r="R192" s="21"/>
    </row>
    <row r="193" spans="11:18" ht="12.75">
      <c r="K193" s="21"/>
      <c r="L193" s="21"/>
      <c r="M193" s="21"/>
      <c r="N193" s="21"/>
      <c r="O193" s="21"/>
      <c r="P193" s="49"/>
      <c r="Q193" s="21"/>
      <c r="R193" s="21"/>
    </row>
    <row r="194" spans="11:18" ht="12.75">
      <c r="K194" s="21"/>
      <c r="L194" s="21"/>
      <c r="M194" s="21"/>
      <c r="N194" s="21"/>
      <c r="O194" s="21"/>
      <c r="P194" s="49"/>
      <c r="Q194" s="21"/>
      <c r="R194" s="21"/>
    </row>
    <row r="195" spans="11:18" ht="12.75">
      <c r="K195" s="21"/>
      <c r="L195" s="21"/>
      <c r="M195" s="21"/>
      <c r="N195" s="21"/>
      <c r="O195" s="21"/>
      <c r="P195" s="49"/>
      <c r="Q195" s="21"/>
      <c r="R195" s="21"/>
    </row>
    <row r="196" spans="11:18" ht="12.75">
      <c r="K196" s="21"/>
      <c r="L196" s="21"/>
      <c r="M196" s="21"/>
      <c r="N196" s="21"/>
      <c r="O196" s="21"/>
      <c r="P196" s="49"/>
      <c r="Q196" s="21"/>
      <c r="R196" s="21"/>
    </row>
    <row r="197" spans="11:18" ht="12.75">
      <c r="K197" s="21"/>
      <c r="L197" s="21"/>
      <c r="M197" s="21"/>
      <c r="N197" s="21"/>
      <c r="O197" s="21"/>
      <c r="P197" s="49"/>
      <c r="Q197" s="21"/>
      <c r="R197" s="21"/>
    </row>
    <row r="198" spans="11:18" ht="12.75">
      <c r="K198" s="21"/>
      <c r="L198" s="21"/>
      <c r="M198" s="21"/>
      <c r="N198" s="21"/>
      <c r="O198" s="21"/>
      <c r="P198" s="49"/>
      <c r="Q198" s="21"/>
      <c r="R198" s="21"/>
    </row>
    <row r="199" spans="11:18" ht="12.75">
      <c r="K199" s="21"/>
      <c r="L199" s="21"/>
      <c r="M199" s="21"/>
      <c r="N199" s="21"/>
      <c r="O199" s="21"/>
      <c r="P199" s="49"/>
      <c r="Q199" s="21"/>
      <c r="R199" s="21"/>
    </row>
    <row r="200" spans="11:18" ht="12.75">
      <c r="K200" s="21"/>
      <c r="L200" s="21"/>
      <c r="M200" s="21"/>
      <c r="N200" s="21"/>
      <c r="O200" s="21"/>
      <c r="P200" s="49"/>
      <c r="Q200" s="21"/>
      <c r="R200" s="21"/>
    </row>
    <row r="201" spans="11:18" ht="12.75">
      <c r="K201" s="21"/>
      <c r="L201" s="21"/>
      <c r="M201" s="21"/>
      <c r="N201" s="21"/>
      <c r="O201" s="21"/>
      <c r="P201" s="49"/>
      <c r="Q201" s="21"/>
      <c r="R201" s="21"/>
    </row>
    <row r="202" spans="11:18" ht="12.75">
      <c r="K202" s="21"/>
      <c r="L202" s="21"/>
      <c r="M202" s="21"/>
      <c r="N202" s="21"/>
      <c r="O202" s="21"/>
      <c r="P202" s="49"/>
      <c r="Q202" s="21"/>
      <c r="R202" s="21"/>
    </row>
    <row r="203" spans="11:18" ht="12.75">
      <c r="K203" s="21"/>
      <c r="L203" s="21"/>
      <c r="M203" s="21"/>
      <c r="N203" s="21"/>
      <c r="O203" s="21"/>
      <c r="P203" s="49"/>
      <c r="Q203" s="21"/>
      <c r="R203" s="21"/>
    </row>
    <row r="204" spans="11:18" ht="12.75">
      <c r="K204" s="21"/>
      <c r="L204" s="21"/>
      <c r="M204" s="21"/>
      <c r="N204" s="21"/>
      <c r="O204" s="21"/>
      <c r="P204" s="49"/>
      <c r="Q204" s="21"/>
      <c r="R204" s="21"/>
    </row>
    <row r="205" spans="11:18" ht="12.75">
      <c r="K205" s="21"/>
      <c r="L205" s="21"/>
      <c r="M205" s="21"/>
      <c r="N205" s="21"/>
      <c r="O205" s="21"/>
      <c r="P205" s="49"/>
      <c r="Q205" s="21"/>
      <c r="R205" s="21"/>
    </row>
    <row r="206" spans="11:18" ht="12.75">
      <c r="K206" s="21"/>
      <c r="L206" s="21"/>
      <c r="M206" s="21"/>
      <c r="N206" s="21"/>
      <c r="O206" s="21"/>
      <c r="P206" s="49"/>
      <c r="Q206" s="21"/>
      <c r="R206" s="21"/>
    </row>
    <row r="207" spans="11:18" ht="12.75">
      <c r="K207" s="21"/>
      <c r="L207" s="21"/>
      <c r="M207" s="21"/>
      <c r="N207" s="21"/>
      <c r="O207" s="21"/>
      <c r="P207" s="49"/>
      <c r="Q207" s="21"/>
      <c r="R207" s="21"/>
    </row>
    <row r="208" spans="11:18" ht="12.75">
      <c r="K208" s="21"/>
      <c r="L208" s="21"/>
      <c r="M208" s="21"/>
      <c r="N208" s="21"/>
      <c r="O208" s="21"/>
      <c r="P208" s="49"/>
      <c r="Q208" s="21"/>
      <c r="R208" s="21"/>
    </row>
    <row r="209" spans="11:18" ht="12.75">
      <c r="K209" s="21"/>
      <c r="L209" s="21"/>
      <c r="M209" s="21"/>
      <c r="N209" s="21"/>
      <c r="O209" s="21"/>
      <c r="P209" s="49"/>
      <c r="Q209" s="21"/>
      <c r="R209" s="21"/>
    </row>
    <row r="210" spans="11:18" ht="12.75">
      <c r="K210" s="21"/>
      <c r="L210" s="21"/>
      <c r="M210" s="21"/>
      <c r="N210" s="21"/>
      <c r="O210" s="21"/>
      <c r="P210" s="49"/>
      <c r="Q210" s="21"/>
      <c r="R210" s="21"/>
    </row>
    <row r="211" spans="11:18" ht="12.75">
      <c r="K211" s="21"/>
      <c r="L211" s="21"/>
      <c r="M211" s="21"/>
      <c r="N211" s="21"/>
      <c r="O211" s="21"/>
      <c r="P211" s="49"/>
      <c r="Q211" s="21"/>
      <c r="R211" s="21"/>
    </row>
    <row r="212" spans="11:18" ht="12.75">
      <c r="K212" s="21"/>
      <c r="L212" s="21"/>
      <c r="M212" s="21"/>
      <c r="N212" s="21"/>
      <c r="O212" s="21"/>
      <c r="P212" s="49"/>
      <c r="Q212" s="21"/>
      <c r="R212" s="21"/>
    </row>
    <row r="213" spans="11:18" ht="12.75">
      <c r="K213" s="21"/>
      <c r="L213" s="21"/>
      <c r="M213" s="21"/>
      <c r="N213" s="21"/>
      <c r="O213" s="21"/>
      <c r="P213" s="49"/>
      <c r="Q213" s="21"/>
      <c r="R213" s="21"/>
    </row>
    <row r="214" spans="11:18" ht="12.75">
      <c r="K214" s="21"/>
      <c r="L214" s="21"/>
      <c r="M214" s="21"/>
      <c r="N214" s="21"/>
      <c r="O214" s="21"/>
      <c r="P214" s="49"/>
      <c r="Q214" s="21"/>
      <c r="R214" s="21"/>
    </row>
    <row r="215" spans="11:18" ht="12.75">
      <c r="K215" s="21"/>
      <c r="L215" s="21"/>
      <c r="M215" s="21"/>
      <c r="N215" s="21"/>
      <c r="O215" s="21"/>
      <c r="P215" s="49"/>
      <c r="Q215" s="21"/>
      <c r="R215" s="21"/>
    </row>
    <row r="216" spans="11:18" ht="12.75">
      <c r="K216" s="21"/>
      <c r="L216" s="21"/>
      <c r="M216" s="21"/>
      <c r="N216" s="21"/>
      <c r="O216" s="21"/>
      <c r="P216" s="49"/>
      <c r="Q216" s="21"/>
      <c r="R216" s="21"/>
    </row>
    <row r="217" spans="11:18" ht="12.75">
      <c r="K217" s="21"/>
      <c r="L217" s="21"/>
      <c r="M217" s="21"/>
      <c r="N217" s="21"/>
      <c r="O217" s="21"/>
      <c r="P217" s="49"/>
      <c r="Q217" s="21"/>
      <c r="R217" s="21"/>
    </row>
    <row r="218" spans="11:18" ht="12.75">
      <c r="K218" s="21"/>
      <c r="L218" s="21"/>
      <c r="M218" s="21"/>
      <c r="N218" s="21"/>
      <c r="O218" s="21"/>
      <c r="P218" s="49"/>
      <c r="Q218" s="21"/>
      <c r="R218" s="21"/>
    </row>
    <row r="219" spans="11:18" ht="12.75">
      <c r="K219" s="21"/>
      <c r="L219" s="21"/>
      <c r="M219" s="21"/>
      <c r="N219" s="21"/>
      <c r="O219" s="21"/>
      <c r="P219" s="49"/>
      <c r="Q219" s="21"/>
      <c r="R219" s="21"/>
    </row>
    <row r="220" spans="11:18" ht="12.75">
      <c r="K220" s="21"/>
      <c r="L220" s="21"/>
      <c r="M220" s="21"/>
      <c r="N220" s="21"/>
      <c r="O220" s="21"/>
      <c r="P220" s="49"/>
      <c r="Q220" s="21"/>
      <c r="R220" s="21"/>
    </row>
    <row r="221" spans="11:18" ht="12.75">
      <c r="K221" s="21"/>
      <c r="L221" s="21"/>
      <c r="M221" s="21"/>
      <c r="N221" s="21"/>
      <c r="O221" s="21"/>
      <c r="P221" s="49"/>
      <c r="Q221" s="21"/>
      <c r="R221" s="21"/>
    </row>
    <row r="222" spans="11:18" ht="12.75">
      <c r="K222" s="21"/>
      <c r="L222" s="21"/>
      <c r="M222" s="21"/>
      <c r="N222" s="21"/>
      <c r="O222" s="21"/>
      <c r="P222" s="49"/>
      <c r="Q222" s="21"/>
      <c r="R222" s="21"/>
    </row>
    <row r="223" spans="11:18" ht="12.75">
      <c r="K223" s="21"/>
      <c r="L223" s="21"/>
      <c r="M223" s="21"/>
      <c r="N223" s="21"/>
      <c r="O223" s="21"/>
      <c r="P223" s="49"/>
      <c r="Q223" s="21"/>
      <c r="R223" s="21"/>
    </row>
    <row r="224" spans="11:18" ht="12.75">
      <c r="K224" s="21"/>
      <c r="L224" s="21"/>
      <c r="M224" s="21"/>
      <c r="N224" s="21"/>
      <c r="O224" s="21"/>
      <c r="P224" s="49"/>
      <c r="Q224" s="21"/>
      <c r="R224" s="21"/>
    </row>
    <row r="225" spans="11:18" ht="12.75">
      <c r="K225" s="21"/>
      <c r="L225" s="21"/>
      <c r="M225" s="21"/>
      <c r="N225" s="21"/>
      <c r="O225" s="21"/>
      <c r="P225" s="49"/>
      <c r="Q225" s="21"/>
      <c r="R225" s="21"/>
    </row>
    <row r="226" spans="11:18" ht="12.75">
      <c r="K226" s="21"/>
      <c r="L226" s="21"/>
      <c r="M226" s="21"/>
      <c r="N226" s="21"/>
      <c r="O226" s="21"/>
      <c r="P226" s="49"/>
      <c r="Q226" s="21"/>
      <c r="R226" s="21"/>
    </row>
    <row r="227" spans="11:18" ht="12.75">
      <c r="K227" s="21"/>
      <c r="L227" s="21"/>
      <c r="M227" s="21"/>
      <c r="N227" s="21"/>
      <c r="O227" s="21"/>
      <c r="P227" s="49"/>
      <c r="Q227" s="21"/>
      <c r="R227" s="21"/>
    </row>
    <row r="228" spans="11:18" ht="12.75">
      <c r="K228" s="21"/>
      <c r="L228" s="21"/>
      <c r="M228" s="21"/>
      <c r="N228" s="21"/>
      <c r="O228" s="21"/>
      <c r="P228" s="49"/>
      <c r="Q228" s="21"/>
      <c r="R228" s="21"/>
    </row>
    <row r="229" spans="11:18" ht="12.75">
      <c r="K229" s="21"/>
      <c r="L229" s="21"/>
      <c r="M229" s="21"/>
      <c r="N229" s="21"/>
      <c r="O229" s="21"/>
      <c r="P229" s="49"/>
      <c r="Q229" s="21"/>
      <c r="R229" s="21"/>
    </row>
    <row r="230" spans="11:18" ht="12.75">
      <c r="K230" s="21"/>
      <c r="L230" s="21"/>
      <c r="M230" s="21"/>
      <c r="N230" s="21"/>
      <c r="O230" s="21"/>
      <c r="P230" s="49"/>
      <c r="Q230" s="21"/>
      <c r="R230" s="21"/>
    </row>
    <row r="231" spans="11:18" ht="12.75">
      <c r="K231" s="21"/>
      <c r="L231" s="21"/>
      <c r="M231" s="21"/>
      <c r="N231" s="21"/>
      <c r="O231" s="21"/>
      <c r="P231" s="49"/>
      <c r="Q231" s="21"/>
      <c r="R231" s="21"/>
    </row>
    <row r="232" spans="11:18" ht="12.75">
      <c r="K232" s="21"/>
      <c r="L232" s="21"/>
      <c r="M232" s="21"/>
      <c r="N232" s="21"/>
      <c r="O232" s="21"/>
      <c r="P232" s="49"/>
      <c r="Q232" s="21"/>
      <c r="R232" s="21"/>
    </row>
    <row r="233" spans="11:18" ht="12.75">
      <c r="K233" s="21"/>
      <c r="L233" s="21"/>
      <c r="M233" s="21"/>
      <c r="N233" s="21"/>
      <c r="O233" s="21"/>
      <c r="P233" s="49"/>
      <c r="Q233" s="21"/>
      <c r="R233" s="21"/>
    </row>
    <row r="234" spans="11:18" ht="12.75">
      <c r="K234" s="21"/>
      <c r="L234" s="21"/>
      <c r="M234" s="21"/>
      <c r="N234" s="21"/>
      <c r="O234" s="21"/>
      <c r="P234" s="49"/>
      <c r="Q234" s="21"/>
      <c r="R234" s="21"/>
    </row>
    <row r="235" spans="11:18" ht="12.75">
      <c r="K235" s="21"/>
      <c r="L235" s="21"/>
      <c r="M235" s="21"/>
      <c r="N235" s="21"/>
      <c r="O235" s="21"/>
      <c r="P235" s="49"/>
      <c r="Q235" s="21"/>
      <c r="R235" s="21"/>
    </row>
    <row r="236" spans="11:18" ht="12.75">
      <c r="K236" s="21"/>
      <c r="L236" s="21"/>
      <c r="M236" s="21"/>
      <c r="N236" s="21"/>
      <c r="O236" s="21"/>
      <c r="P236" s="49"/>
      <c r="Q236" s="21"/>
      <c r="R236" s="21"/>
    </row>
    <row r="237" spans="11:18" ht="12.75">
      <c r="K237" s="21"/>
      <c r="L237" s="21"/>
      <c r="M237" s="21"/>
      <c r="N237" s="21"/>
      <c r="O237" s="21"/>
      <c r="P237" s="49"/>
      <c r="Q237" s="21"/>
      <c r="R237" s="21"/>
    </row>
    <row r="238" spans="11:18" ht="12.75">
      <c r="K238" s="21"/>
      <c r="L238" s="21"/>
      <c r="M238" s="21"/>
      <c r="N238" s="21"/>
      <c r="O238" s="21"/>
      <c r="P238" s="49"/>
      <c r="Q238" s="21"/>
      <c r="R238" s="21"/>
    </row>
    <row r="239" spans="11:18" ht="12.75">
      <c r="K239" s="21"/>
      <c r="L239" s="21"/>
      <c r="M239" s="21"/>
      <c r="N239" s="21"/>
      <c r="O239" s="21"/>
      <c r="P239" s="49"/>
      <c r="Q239" s="21"/>
      <c r="R239" s="21"/>
    </row>
    <row r="240" spans="11:18" ht="12.75">
      <c r="K240" s="21"/>
      <c r="L240" s="21"/>
      <c r="M240" s="21"/>
      <c r="N240" s="21"/>
      <c r="O240" s="21"/>
      <c r="P240" s="49"/>
      <c r="Q240" s="21"/>
      <c r="R240" s="21"/>
    </row>
    <row r="241" spans="11:18" ht="12.75">
      <c r="K241" s="21"/>
      <c r="L241" s="21"/>
      <c r="M241" s="21"/>
      <c r="N241" s="21"/>
      <c r="O241" s="21"/>
      <c r="P241" s="49"/>
      <c r="Q241" s="21"/>
      <c r="R241" s="21"/>
    </row>
    <row r="242" spans="11:18" ht="12.75">
      <c r="K242" s="21"/>
      <c r="L242" s="21"/>
      <c r="M242" s="21"/>
      <c r="N242" s="21"/>
      <c r="O242" s="21"/>
      <c r="P242" s="49"/>
      <c r="Q242" s="21"/>
      <c r="R242" s="21"/>
    </row>
    <row r="243" spans="11:18" ht="12.75">
      <c r="K243" s="21"/>
      <c r="L243" s="21"/>
      <c r="M243" s="21"/>
      <c r="N243" s="21"/>
      <c r="O243" s="21"/>
      <c r="P243" s="49"/>
      <c r="Q243" s="21"/>
      <c r="R243" s="21"/>
    </row>
    <row r="244" spans="11:18" ht="12.75">
      <c r="K244" s="21"/>
      <c r="L244" s="21"/>
      <c r="M244" s="21"/>
      <c r="N244" s="21"/>
      <c r="O244" s="21"/>
      <c r="P244" s="49"/>
      <c r="Q244" s="21"/>
      <c r="R244" s="21"/>
    </row>
    <row r="245" spans="11:18" ht="12.75">
      <c r="K245" s="21"/>
      <c r="L245" s="21"/>
      <c r="M245" s="21"/>
      <c r="N245" s="21"/>
      <c r="O245" s="21"/>
      <c r="P245" s="49"/>
      <c r="Q245" s="21"/>
      <c r="R245" s="21"/>
    </row>
    <row r="246" spans="11:18" ht="12.75">
      <c r="K246" s="21"/>
      <c r="L246" s="21"/>
      <c r="M246" s="21"/>
      <c r="N246" s="21"/>
      <c r="O246" s="21"/>
      <c r="P246" s="49"/>
      <c r="Q246" s="21"/>
      <c r="R246" s="21"/>
    </row>
    <row r="247" spans="11:18" ht="12.75">
      <c r="K247" s="21"/>
      <c r="L247" s="21"/>
      <c r="M247" s="21"/>
      <c r="N247" s="21"/>
      <c r="O247" s="21"/>
      <c r="P247" s="49"/>
      <c r="Q247" s="21"/>
      <c r="R247" s="21"/>
    </row>
    <row r="248" spans="11:18" ht="12.75">
      <c r="K248" s="21"/>
      <c r="L248" s="21"/>
      <c r="M248" s="21"/>
      <c r="N248" s="21"/>
      <c r="O248" s="21"/>
      <c r="P248" s="49"/>
      <c r="Q248" s="21"/>
      <c r="R248" s="21"/>
    </row>
    <row r="249" spans="11:18" ht="12.75">
      <c r="K249" s="21"/>
      <c r="L249" s="21"/>
      <c r="M249" s="21"/>
      <c r="N249" s="21"/>
      <c r="O249" s="21"/>
      <c r="P249" s="49"/>
      <c r="Q249" s="21"/>
      <c r="R249" s="21"/>
    </row>
    <row r="250" spans="11:18" ht="12.75">
      <c r="K250" s="21"/>
      <c r="L250" s="21"/>
      <c r="M250" s="21"/>
      <c r="N250" s="21"/>
      <c r="O250" s="21"/>
      <c r="P250" s="49"/>
      <c r="Q250" s="21"/>
      <c r="R250" s="21"/>
    </row>
    <row r="251" spans="11:18" ht="12.75">
      <c r="K251" s="21"/>
      <c r="L251" s="21"/>
      <c r="M251" s="21"/>
      <c r="N251" s="21"/>
      <c r="O251" s="21"/>
      <c r="P251" s="49"/>
      <c r="Q251" s="21"/>
      <c r="R251" s="21"/>
    </row>
    <row r="252" spans="11:18" ht="12.75">
      <c r="K252" s="21"/>
      <c r="L252" s="21"/>
      <c r="M252" s="21"/>
      <c r="N252" s="21"/>
      <c r="O252" s="21"/>
      <c r="P252" s="49"/>
      <c r="Q252" s="21"/>
      <c r="R252" s="21"/>
    </row>
    <row r="253" spans="11:18" ht="12.75">
      <c r="K253" s="21"/>
      <c r="L253" s="21"/>
      <c r="M253" s="21"/>
      <c r="N253" s="21"/>
      <c r="O253" s="21"/>
      <c r="P253" s="49"/>
      <c r="Q253" s="21"/>
      <c r="R253" s="21"/>
    </row>
    <row r="254" spans="11:18" ht="12.75">
      <c r="K254" s="21"/>
      <c r="L254" s="21"/>
      <c r="M254" s="21"/>
      <c r="N254" s="21"/>
      <c r="O254" s="21"/>
      <c r="P254" s="49"/>
      <c r="Q254" s="21"/>
      <c r="R254" s="21"/>
    </row>
    <row r="255" spans="11:18" ht="12.75">
      <c r="K255" s="21"/>
      <c r="L255" s="21"/>
      <c r="M255" s="21"/>
      <c r="N255" s="21"/>
      <c r="O255" s="21"/>
      <c r="P255" s="49"/>
      <c r="Q255" s="21"/>
      <c r="R255" s="21"/>
    </row>
    <row r="256" spans="11:18" ht="12.75">
      <c r="K256" s="21"/>
      <c r="L256" s="21"/>
      <c r="M256" s="21"/>
      <c r="N256" s="21"/>
      <c r="O256" s="21"/>
      <c r="P256" s="49"/>
      <c r="Q256" s="21"/>
      <c r="R256" s="21"/>
    </row>
    <row r="257" spans="11:18" ht="12.75">
      <c r="K257" s="21"/>
      <c r="L257" s="21"/>
      <c r="M257" s="21"/>
      <c r="N257" s="21"/>
      <c r="O257" s="21"/>
      <c r="P257" s="49"/>
      <c r="Q257" s="21"/>
      <c r="R257" s="21"/>
    </row>
    <row r="258" spans="11:18" ht="12.75">
      <c r="K258" s="21"/>
      <c r="L258" s="21"/>
      <c r="M258" s="21"/>
      <c r="N258" s="21"/>
      <c r="O258" s="21"/>
      <c r="P258" s="49"/>
      <c r="Q258" s="21"/>
      <c r="R258" s="21"/>
    </row>
    <row r="259" spans="11:18" ht="12.75">
      <c r="K259" s="21"/>
      <c r="L259" s="21"/>
      <c r="M259" s="21"/>
      <c r="N259" s="21"/>
      <c r="O259" s="21"/>
      <c r="P259" s="49"/>
      <c r="Q259" s="21"/>
      <c r="R259" s="21"/>
    </row>
    <row r="260" spans="11:18" ht="12.75">
      <c r="K260" s="21"/>
      <c r="L260" s="21"/>
      <c r="M260" s="21"/>
      <c r="N260" s="21"/>
      <c r="O260" s="21"/>
      <c r="P260" s="49"/>
      <c r="Q260" s="21"/>
      <c r="R260" s="21"/>
    </row>
    <row r="261" spans="11:18" ht="12.75">
      <c r="K261" s="21"/>
      <c r="L261" s="21"/>
      <c r="M261" s="21"/>
      <c r="N261" s="21"/>
      <c r="O261" s="21"/>
      <c r="P261" s="49"/>
      <c r="Q261" s="21"/>
      <c r="R261" s="21"/>
    </row>
    <row r="262" spans="11:18" ht="12.75">
      <c r="K262" s="21"/>
      <c r="L262" s="21"/>
      <c r="M262" s="21"/>
      <c r="N262" s="21"/>
      <c r="O262" s="21"/>
      <c r="P262" s="49"/>
      <c r="Q262" s="21"/>
      <c r="R262" s="21"/>
    </row>
    <row r="263" spans="11:18" ht="12.75">
      <c r="K263" s="21"/>
      <c r="L263" s="21"/>
      <c r="M263" s="21"/>
      <c r="N263" s="21"/>
      <c r="O263" s="21"/>
      <c r="P263" s="49"/>
      <c r="Q263" s="21"/>
      <c r="R263" s="21"/>
    </row>
    <row r="264" spans="11:18" ht="12.75">
      <c r="K264" s="21"/>
      <c r="L264" s="21"/>
      <c r="M264" s="21"/>
      <c r="N264" s="21"/>
      <c r="O264" s="21"/>
      <c r="P264" s="49"/>
      <c r="Q264" s="21"/>
      <c r="R264" s="21"/>
    </row>
    <row r="265" spans="11:18" ht="12.75">
      <c r="K265" s="21"/>
      <c r="L265" s="21"/>
      <c r="M265" s="21"/>
      <c r="N265" s="21"/>
      <c r="O265" s="21"/>
      <c r="P265" s="49"/>
      <c r="Q265" s="21"/>
      <c r="R265" s="21"/>
    </row>
    <row r="266" spans="11:18" ht="12.75">
      <c r="K266" s="21"/>
      <c r="L266" s="21"/>
      <c r="M266" s="21"/>
      <c r="N266" s="21"/>
      <c r="O266" s="21"/>
      <c r="P266" s="49"/>
      <c r="Q266" s="21"/>
      <c r="R266" s="21"/>
    </row>
    <row r="267" spans="11:18" ht="12.75">
      <c r="K267" s="21"/>
      <c r="L267" s="21"/>
      <c r="M267" s="21"/>
      <c r="N267" s="21"/>
      <c r="O267" s="21"/>
      <c r="P267" s="49"/>
      <c r="Q267" s="21"/>
      <c r="R267" s="21"/>
    </row>
    <row r="268" spans="11:18" ht="12.75">
      <c r="K268" s="21"/>
      <c r="L268" s="21"/>
      <c r="M268" s="21"/>
      <c r="N268" s="21"/>
      <c r="O268" s="21"/>
      <c r="P268" s="49"/>
      <c r="Q268" s="21"/>
      <c r="R268" s="21"/>
    </row>
    <row r="269" spans="11:18" ht="12.75">
      <c r="K269" s="21"/>
      <c r="L269" s="21"/>
      <c r="M269" s="21"/>
      <c r="N269" s="21"/>
      <c r="O269" s="21"/>
      <c r="P269" s="49"/>
      <c r="Q269" s="21"/>
      <c r="R269" s="21"/>
    </row>
    <row r="270" spans="11:18" ht="12.75">
      <c r="K270" s="21"/>
      <c r="L270" s="21"/>
      <c r="M270" s="21"/>
      <c r="N270" s="21"/>
      <c r="O270" s="21"/>
      <c r="P270" s="49"/>
      <c r="Q270" s="21"/>
      <c r="R270" s="21"/>
    </row>
    <row r="271" spans="11:18" ht="12.75">
      <c r="K271" s="21"/>
      <c r="L271" s="21"/>
      <c r="M271" s="21"/>
      <c r="N271" s="21"/>
      <c r="O271" s="21"/>
      <c r="P271" s="49"/>
      <c r="Q271" s="21"/>
      <c r="R271" s="21"/>
    </row>
    <row r="272" spans="11:18" ht="12.75">
      <c r="K272" s="21"/>
      <c r="L272" s="21"/>
      <c r="M272" s="21"/>
      <c r="N272" s="21"/>
      <c r="O272" s="21"/>
      <c r="P272" s="49"/>
      <c r="Q272" s="21"/>
      <c r="R272" s="21"/>
    </row>
    <row r="273" spans="11:18" ht="12.75">
      <c r="K273" s="21"/>
      <c r="L273" s="21"/>
      <c r="M273" s="21"/>
      <c r="N273" s="21"/>
      <c r="O273" s="21"/>
      <c r="P273" s="49"/>
      <c r="Q273" s="21"/>
      <c r="R273" s="21"/>
    </row>
    <row r="274" spans="11:18" ht="12.75">
      <c r="K274" s="21"/>
      <c r="L274" s="21"/>
      <c r="M274" s="21"/>
      <c r="N274" s="21"/>
      <c r="O274" s="21"/>
      <c r="P274" s="49"/>
      <c r="Q274" s="21"/>
      <c r="R274" s="21"/>
    </row>
    <row r="275" spans="11:18" ht="12.75">
      <c r="K275" s="21"/>
      <c r="L275" s="21"/>
      <c r="M275" s="21"/>
      <c r="N275" s="21"/>
      <c r="O275" s="21"/>
      <c r="P275" s="49"/>
      <c r="Q275" s="21"/>
      <c r="R275" s="21"/>
    </row>
    <row r="276" spans="11:18" ht="12.75">
      <c r="K276" s="21"/>
      <c r="L276" s="21"/>
      <c r="M276" s="21"/>
      <c r="N276" s="21"/>
      <c r="O276" s="21"/>
      <c r="P276" s="49"/>
      <c r="Q276" s="21"/>
      <c r="R276" s="21"/>
    </row>
    <row r="277" spans="11:18" ht="12.75">
      <c r="K277" s="21"/>
      <c r="L277" s="21"/>
      <c r="M277" s="21"/>
      <c r="N277" s="21"/>
      <c r="O277" s="21"/>
      <c r="P277" s="49"/>
      <c r="Q277" s="21"/>
      <c r="R277" s="21"/>
    </row>
    <row r="278" spans="11:18" ht="12.75">
      <c r="K278" s="21"/>
      <c r="L278" s="21"/>
      <c r="M278" s="21"/>
      <c r="N278" s="21"/>
      <c r="O278" s="21"/>
      <c r="P278" s="49"/>
      <c r="Q278" s="21"/>
      <c r="R278" s="21"/>
    </row>
    <row r="279" spans="11:18" ht="12.75">
      <c r="K279" s="21"/>
      <c r="L279" s="21"/>
      <c r="M279" s="21"/>
      <c r="N279" s="21"/>
      <c r="O279" s="21"/>
      <c r="P279" s="49"/>
      <c r="Q279" s="21"/>
      <c r="R279" s="21"/>
    </row>
    <row r="280" spans="11:18" ht="12.75">
      <c r="K280" s="21"/>
      <c r="L280" s="21"/>
      <c r="M280" s="21"/>
      <c r="N280" s="21"/>
      <c r="O280" s="21"/>
      <c r="P280" s="49"/>
      <c r="Q280" s="21"/>
      <c r="R280" s="21"/>
    </row>
    <row r="281" spans="11:18" ht="12.75">
      <c r="K281" s="21"/>
      <c r="L281" s="21"/>
      <c r="M281" s="21"/>
      <c r="N281" s="21"/>
      <c r="O281" s="21"/>
      <c r="P281" s="49"/>
      <c r="Q281" s="21"/>
      <c r="R281" s="21"/>
    </row>
    <row r="282" spans="11:18" ht="12.75">
      <c r="K282" s="21"/>
      <c r="L282" s="21"/>
      <c r="M282" s="21"/>
      <c r="N282" s="21"/>
      <c r="O282" s="21"/>
      <c r="P282" s="49"/>
      <c r="Q282" s="21"/>
      <c r="R282" s="21"/>
    </row>
    <row r="283" spans="11:18" ht="12.75">
      <c r="K283" s="21"/>
      <c r="L283" s="21"/>
      <c r="M283" s="21"/>
      <c r="N283" s="21"/>
      <c r="O283" s="21"/>
      <c r="P283" s="49"/>
      <c r="Q283" s="21"/>
      <c r="R283" s="21"/>
    </row>
    <row r="284" spans="11:18" ht="12.75">
      <c r="K284" s="21"/>
      <c r="L284" s="21"/>
      <c r="M284" s="21"/>
      <c r="N284" s="21"/>
      <c r="O284" s="21"/>
      <c r="P284" s="49"/>
      <c r="Q284" s="21"/>
      <c r="R284" s="21"/>
    </row>
    <row r="285" spans="11:18" ht="12.75">
      <c r="K285" s="21"/>
      <c r="L285" s="21"/>
      <c r="M285" s="21"/>
      <c r="N285" s="21"/>
      <c r="O285" s="21"/>
      <c r="P285" s="49"/>
      <c r="Q285" s="21"/>
      <c r="R285" s="21"/>
    </row>
    <row r="286" spans="11:18" ht="12.75">
      <c r="K286" s="21"/>
      <c r="L286" s="21"/>
      <c r="M286" s="21"/>
      <c r="N286" s="21"/>
      <c r="O286" s="21"/>
      <c r="P286" s="49"/>
      <c r="Q286" s="21"/>
      <c r="R286" s="21"/>
    </row>
    <row r="287" spans="11:18" ht="12.75">
      <c r="K287" s="21"/>
      <c r="L287" s="21"/>
      <c r="M287" s="21"/>
      <c r="N287" s="21"/>
      <c r="O287" s="21"/>
      <c r="P287" s="49"/>
      <c r="Q287" s="21"/>
      <c r="R287" s="21"/>
    </row>
    <row r="288" spans="11:18" ht="12.75">
      <c r="K288" s="21"/>
      <c r="L288" s="21"/>
      <c r="M288" s="21"/>
      <c r="N288" s="21"/>
      <c r="O288" s="21"/>
      <c r="P288" s="49"/>
      <c r="Q288" s="21"/>
      <c r="R288" s="21"/>
    </row>
    <row r="289" spans="11:18" ht="12.75">
      <c r="K289" s="21"/>
      <c r="L289" s="21"/>
      <c r="M289" s="21"/>
      <c r="N289" s="21"/>
      <c r="O289" s="21"/>
      <c r="P289" s="49"/>
      <c r="Q289" s="21"/>
      <c r="R289" s="21"/>
    </row>
    <row r="290" spans="11:18" ht="12.75">
      <c r="K290" s="21"/>
      <c r="L290" s="21"/>
      <c r="M290" s="21"/>
      <c r="N290" s="21"/>
      <c r="O290" s="21"/>
      <c r="P290" s="49"/>
      <c r="Q290" s="21"/>
      <c r="R290" s="21"/>
    </row>
    <row r="291" spans="11:18" ht="12.75">
      <c r="K291" s="21"/>
      <c r="L291" s="21"/>
      <c r="M291" s="21"/>
      <c r="N291" s="21"/>
      <c r="O291" s="21"/>
      <c r="P291" s="49"/>
      <c r="Q291" s="21"/>
      <c r="R291" s="21"/>
    </row>
    <row r="292" spans="11:18" ht="12.75">
      <c r="K292" s="21"/>
      <c r="L292" s="21"/>
      <c r="M292" s="21"/>
      <c r="N292" s="21"/>
      <c r="O292" s="21"/>
      <c r="P292" s="49"/>
      <c r="Q292" s="21"/>
      <c r="R292" s="21"/>
    </row>
    <row r="293" spans="11:18" ht="12.75">
      <c r="K293" s="21"/>
      <c r="L293" s="21"/>
      <c r="M293" s="21"/>
      <c r="N293" s="21"/>
      <c r="O293" s="21"/>
      <c r="P293" s="49"/>
      <c r="Q293" s="21"/>
      <c r="R293" s="21"/>
    </row>
    <row r="294" spans="11:18" ht="12.75">
      <c r="K294" s="21"/>
      <c r="L294" s="21"/>
      <c r="M294" s="21"/>
      <c r="N294" s="21"/>
      <c r="O294" s="21"/>
      <c r="P294" s="49"/>
      <c r="Q294" s="21"/>
      <c r="R294" s="21"/>
    </row>
    <row r="295" spans="11:18" ht="12.75">
      <c r="K295" s="21"/>
      <c r="L295" s="21"/>
      <c r="M295" s="21"/>
      <c r="N295" s="21"/>
      <c r="O295" s="21"/>
      <c r="P295" s="49"/>
      <c r="Q295" s="21"/>
      <c r="R295" s="21"/>
    </row>
    <row r="296" spans="11:18" ht="12.75">
      <c r="K296" s="21"/>
      <c r="L296" s="21"/>
      <c r="M296" s="21"/>
      <c r="N296" s="21"/>
      <c r="O296" s="21"/>
      <c r="P296" s="49"/>
      <c r="Q296" s="21"/>
      <c r="R296" s="21"/>
    </row>
    <row r="297" spans="11:18" ht="12.75">
      <c r="K297" s="21"/>
      <c r="L297" s="21"/>
      <c r="M297" s="21"/>
      <c r="N297" s="21"/>
      <c r="O297" s="21"/>
      <c r="P297" s="49"/>
      <c r="Q297" s="21"/>
      <c r="R297" s="21"/>
    </row>
    <row r="298" spans="11:18" ht="12.75">
      <c r="K298" s="21"/>
      <c r="L298" s="21"/>
      <c r="M298" s="21"/>
      <c r="N298" s="21"/>
      <c r="O298" s="21"/>
      <c r="P298" s="49"/>
      <c r="Q298" s="21"/>
      <c r="R298" s="21"/>
    </row>
    <row r="299" spans="11:18" ht="12.75">
      <c r="K299" s="21"/>
      <c r="L299" s="21"/>
      <c r="M299" s="21"/>
      <c r="N299" s="21"/>
      <c r="O299" s="21"/>
      <c r="P299" s="49"/>
      <c r="Q299" s="21"/>
      <c r="R299" s="21"/>
    </row>
    <row r="300" spans="11:18" ht="12.75">
      <c r="K300" s="21"/>
      <c r="L300" s="21"/>
      <c r="M300" s="21"/>
      <c r="N300" s="21"/>
      <c r="O300" s="21"/>
      <c r="P300" s="49"/>
      <c r="Q300" s="21"/>
      <c r="R300" s="21"/>
    </row>
    <row r="301" spans="11:18" ht="12.75">
      <c r="K301" s="21"/>
      <c r="L301" s="21"/>
      <c r="M301" s="21"/>
      <c r="N301" s="21"/>
      <c r="O301" s="21"/>
      <c r="P301" s="49"/>
      <c r="Q301" s="21"/>
      <c r="R301" s="21"/>
    </row>
    <row r="302" spans="11:18" ht="12.75">
      <c r="K302" s="21"/>
      <c r="L302" s="21"/>
      <c r="M302" s="21"/>
      <c r="N302" s="21"/>
      <c r="O302" s="21"/>
      <c r="P302" s="49"/>
      <c r="Q302" s="21"/>
      <c r="R302" s="21"/>
    </row>
    <row r="303" spans="11:18" ht="12.75">
      <c r="K303" s="21"/>
      <c r="L303" s="21"/>
      <c r="M303" s="21"/>
      <c r="N303" s="21"/>
      <c r="O303" s="21"/>
      <c r="P303" s="49"/>
      <c r="Q303" s="21"/>
      <c r="R303" s="21"/>
    </row>
    <row r="304" spans="11:18" ht="12.75">
      <c r="K304" s="21"/>
      <c r="L304" s="21"/>
      <c r="M304" s="21"/>
      <c r="N304" s="21"/>
      <c r="O304" s="21"/>
      <c r="P304" s="49"/>
      <c r="Q304" s="21"/>
      <c r="R304" s="21"/>
    </row>
    <row r="305" spans="11:18" ht="12.75">
      <c r="K305" s="21"/>
      <c r="L305" s="21"/>
      <c r="M305" s="21"/>
      <c r="N305" s="21"/>
      <c r="O305" s="21"/>
      <c r="P305" s="49"/>
      <c r="Q305" s="21"/>
      <c r="R305" s="21"/>
    </row>
    <row r="306" spans="11:18" ht="12.75">
      <c r="K306" s="21"/>
      <c r="L306" s="21"/>
      <c r="M306" s="21"/>
      <c r="N306" s="21"/>
      <c r="O306" s="21"/>
      <c r="P306" s="49"/>
      <c r="Q306" s="21"/>
      <c r="R306" s="21"/>
    </row>
    <row r="307" spans="11:18" ht="12.75">
      <c r="K307" s="21"/>
      <c r="L307" s="21"/>
      <c r="M307" s="21"/>
      <c r="N307" s="21"/>
      <c r="O307" s="21"/>
      <c r="P307" s="49"/>
      <c r="Q307" s="21"/>
      <c r="R307" s="21"/>
    </row>
    <row r="308" spans="11:18" ht="12.75">
      <c r="K308" s="21"/>
      <c r="L308" s="21"/>
      <c r="M308" s="21"/>
      <c r="N308" s="21"/>
      <c r="O308" s="21"/>
      <c r="P308" s="49"/>
      <c r="Q308" s="21"/>
      <c r="R308" s="21"/>
    </row>
    <row r="309" spans="11:18" ht="12.75">
      <c r="K309" s="21"/>
      <c r="L309" s="21"/>
      <c r="M309" s="21"/>
      <c r="N309" s="21"/>
      <c r="O309" s="21"/>
      <c r="P309" s="49"/>
      <c r="Q309" s="21"/>
      <c r="R309" s="21"/>
    </row>
    <row r="310" spans="11:18" ht="12.75">
      <c r="K310" s="21"/>
      <c r="L310" s="21"/>
      <c r="M310" s="21"/>
      <c r="N310" s="21"/>
      <c r="O310" s="21"/>
      <c r="P310" s="49"/>
      <c r="Q310" s="21"/>
      <c r="R310" s="21"/>
    </row>
    <row r="311" spans="11:18" ht="12.75">
      <c r="K311" s="21"/>
      <c r="L311" s="21"/>
      <c r="M311" s="21"/>
      <c r="N311" s="21"/>
      <c r="O311" s="21"/>
      <c r="P311" s="49"/>
      <c r="Q311" s="21"/>
      <c r="R311" s="21"/>
    </row>
    <row r="312" spans="11:18" ht="12.75">
      <c r="K312" s="21"/>
      <c r="L312" s="21"/>
      <c r="M312" s="21"/>
      <c r="N312" s="21"/>
      <c r="O312" s="21"/>
      <c r="P312" s="49"/>
      <c r="Q312" s="21"/>
      <c r="R312" s="21"/>
    </row>
    <row r="313" spans="11:18" ht="12.75">
      <c r="K313" s="21"/>
      <c r="L313" s="21"/>
      <c r="M313" s="21"/>
      <c r="N313" s="21"/>
      <c r="O313" s="21"/>
      <c r="P313" s="49"/>
      <c r="Q313" s="21"/>
      <c r="R313" s="21"/>
    </row>
    <row r="314" spans="11:18" ht="12.75">
      <c r="K314" s="21"/>
      <c r="L314" s="21"/>
      <c r="M314" s="21"/>
      <c r="N314" s="21"/>
      <c r="O314" s="21"/>
      <c r="P314" s="49"/>
      <c r="Q314" s="21"/>
      <c r="R314" s="21"/>
    </row>
    <row r="315" spans="11:18" ht="12.75">
      <c r="K315" s="21"/>
      <c r="L315" s="21"/>
      <c r="M315" s="21"/>
      <c r="N315" s="21"/>
      <c r="O315" s="21"/>
      <c r="P315" s="49"/>
      <c r="Q315" s="21"/>
      <c r="R315" s="21"/>
    </row>
    <row r="316" spans="11:18" ht="12.75">
      <c r="K316" s="21"/>
      <c r="L316" s="21"/>
      <c r="M316" s="21"/>
      <c r="N316" s="21"/>
      <c r="O316" s="21"/>
      <c r="P316" s="49"/>
      <c r="Q316" s="21"/>
      <c r="R316" s="21"/>
    </row>
    <row r="317" spans="11:18" ht="12.75">
      <c r="K317" s="21"/>
      <c r="L317" s="21"/>
      <c r="M317" s="21"/>
      <c r="N317" s="21"/>
      <c r="O317" s="21"/>
      <c r="P317" s="49"/>
      <c r="Q317" s="21"/>
      <c r="R317" s="21"/>
    </row>
    <row r="318" spans="11:18" ht="12.75">
      <c r="K318" s="21"/>
      <c r="L318" s="21"/>
      <c r="M318" s="21"/>
      <c r="N318" s="21"/>
      <c r="O318" s="21"/>
      <c r="P318" s="49"/>
      <c r="Q318" s="21"/>
      <c r="R318" s="21"/>
    </row>
    <row r="319" spans="11:18" ht="12.75">
      <c r="K319" s="21"/>
      <c r="L319" s="21"/>
      <c r="M319" s="21"/>
      <c r="N319" s="21"/>
      <c r="O319" s="21"/>
      <c r="P319" s="49"/>
      <c r="Q319" s="21"/>
      <c r="R319" s="21"/>
    </row>
    <row r="320" spans="11:18" ht="12.75">
      <c r="K320" s="21"/>
      <c r="L320" s="21"/>
      <c r="M320" s="21"/>
      <c r="N320" s="21"/>
      <c r="O320" s="21"/>
      <c r="P320" s="49"/>
      <c r="Q320" s="21"/>
      <c r="R320" s="21"/>
    </row>
    <row r="321" spans="11:18" ht="12.75">
      <c r="K321" s="21"/>
      <c r="L321" s="21"/>
      <c r="M321" s="21"/>
      <c r="N321" s="21"/>
      <c r="O321" s="21"/>
      <c r="P321" s="49"/>
      <c r="Q321" s="21"/>
      <c r="R321" s="21"/>
    </row>
    <row r="322" spans="11:18" ht="12.75">
      <c r="K322" s="21"/>
      <c r="L322" s="21"/>
      <c r="M322" s="21"/>
      <c r="N322" s="21"/>
      <c r="O322" s="21"/>
      <c r="P322" s="49"/>
      <c r="Q322" s="21"/>
      <c r="R322" s="21"/>
    </row>
    <row r="323" spans="11:18" ht="12.75">
      <c r="K323" s="21"/>
      <c r="L323" s="21"/>
      <c r="M323" s="21"/>
      <c r="N323" s="21"/>
      <c r="O323" s="21"/>
      <c r="P323" s="49"/>
      <c r="Q323" s="21"/>
      <c r="R323" s="21"/>
    </row>
    <row r="324" spans="11:18" ht="12.75">
      <c r="K324" s="21"/>
      <c r="L324" s="21"/>
      <c r="M324" s="21"/>
      <c r="N324" s="21"/>
      <c r="O324" s="21"/>
      <c r="P324" s="49"/>
      <c r="Q324" s="21"/>
      <c r="R324" s="21"/>
    </row>
    <row r="325" spans="11:18" ht="12.75">
      <c r="K325" s="21"/>
      <c r="L325" s="21"/>
      <c r="M325" s="21"/>
      <c r="N325" s="21"/>
      <c r="O325" s="21"/>
      <c r="P325" s="49"/>
      <c r="Q325" s="21"/>
      <c r="R325" s="21"/>
    </row>
    <row r="326" spans="11:18" ht="12.75">
      <c r="K326" s="21"/>
      <c r="L326" s="21"/>
      <c r="M326" s="21"/>
      <c r="N326" s="21"/>
      <c r="O326" s="21"/>
      <c r="P326" s="49"/>
      <c r="Q326" s="21"/>
      <c r="R326" s="21"/>
    </row>
    <row r="327" spans="11:18" ht="12.75">
      <c r="K327" s="21"/>
      <c r="L327" s="21"/>
      <c r="M327" s="21"/>
      <c r="N327" s="21"/>
      <c r="O327" s="21"/>
      <c r="P327" s="49"/>
      <c r="Q327" s="21"/>
      <c r="R327" s="21"/>
    </row>
    <row r="328" spans="11:18" ht="12.75">
      <c r="K328" s="21"/>
      <c r="L328" s="21"/>
      <c r="M328" s="21"/>
      <c r="N328" s="21"/>
      <c r="O328" s="21"/>
      <c r="P328" s="49"/>
      <c r="Q328" s="21"/>
      <c r="R328" s="21"/>
    </row>
    <row r="329" spans="11:18" ht="12.75">
      <c r="K329" s="21"/>
      <c r="L329" s="21"/>
      <c r="M329" s="21"/>
      <c r="N329" s="21"/>
      <c r="O329" s="21"/>
      <c r="P329" s="49"/>
      <c r="Q329" s="21"/>
      <c r="R329" s="21"/>
    </row>
    <row r="330" spans="11:18" ht="12.75">
      <c r="K330" s="21"/>
      <c r="L330" s="21"/>
      <c r="M330" s="21"/>
      <c r="N330" s="21"/>
      <c r="O330" s="21"/>
      <c r="P330" s="49"/>
      <c r="Q330" s="21"/>
      <c r="R330" s="21"/>
    </row>
    <row r="331" spans="11:18" ht="12.75">
      <c r="K331" s="21"/>
      <c r="L331" s="21"/>
      <c r="M331" s="21"/>
      <c r="N331" s="21"/>
      <c r="O331" s="21"/>
      <c r="P331" s="49"/>
      <c r="Q331" s="21"/>
      <c r="R331" s="21"/>
    </row>
    <row r="332" spans="11:18" ht="12.75">
      <c r="K332" s="21"/>
      <c r="L332" s="21"/>
      <c r="M332" s="21"/>
      <c r="N332" s="21"/>
      <c r="O332" s="21"/>
      <c r="P332" s="49"/>
      <c r="Q332" s="21"/>
      <c r="R332" s="21"/>
    </row>
    <row r="333" spans="11:18" ht="12.75">
      <c r="K333" s="21"/>
      <c r="L333" s="21"/>
      <c r="M333" s="21"/>
      <c r="N333" s="21"/>
      <c r="O333" s="21"/>
      <c r="P333" s="49"/>
      <c r="Q333" s="21"/>
      <c r="R333" s="21"/>
    </row>
    <row r="334" spans="11:18" ht="12.75">
      <c r="K334" s="21"/>
      <c r="L334" s="21"/>
      <c r="M334" s="21"/>
      <c r="N334" s="21"/>
      <c r="O334" s="21"/>
      <c r="P334" s="49"/>
      <c r="Q334" s="21"/>
      <c r="R334" s="21"/>
    </row>
    <row r="335" spans="11:18" ht="12.75">
      <c r="K335" s="21"/>
      <c r="L335" s="21"/>
      <c r="M335" s="21"/>
      <c r="N335" s="21"/>
      <c r="O335" s="21"/>
      <c r="P335" s="49"/>
      <c r="Q335" s="21"/>
      <c r="R335" s="21"/>
    </row>
    <row r="336" spans="11:18" ht="12.75">
      <c r="K336" s="21"/>
      <c r="L336" s="21"/>
      <c r="M336" s="21"/>
      <c r="N336" s="21"/>
      <c r="O336" s="21"/>
      <c r="P336" s="49"/>
      <c r="Q336" s="21"/>
      <c r="R336" s="21"/>
    </row>
    <row r="337" spans="11:18" ht="12.75">
      <c r="K337" s="21"/>
      <c r="L337" s="21"/>
      <c r="M337" s="21"/>
      <c r="N337" s="21"/>
      <c r="O337" s="21"/>
      <c r="P337" s="49"/>
      <c r="Q337" s="21"/>
      <c r="R337" s="21"/>
    </row>
    <row r="338" spans="11:18" ht="12.75">
      <c r="K338" s="21"/>
      <c r="L338" s="21"/>
      <c r="M338" s="21"/>
      <c r="N338" s="21"/>
      <c r="O338" s="21"/>
      <c r="P338" s="49"/>
      <c r="Q338" s="21"/>
      <c r="R338" s="21"/>
    </row>
    <row r="339" spans="11:18" ht="12.75">
      <c r="K339" s="21"/>
      <c r="L339" s="21"/>
      <c r="M339" s="21"/>
      <c r="N339" s="21"/>
      <c r="O339" s="21"/>
      <c r="P339" s="49"/>
      <c r="Q339" s="21"/>
      <c r="R339" s="21"/>
    </row>
    <row r="340" spans="11:18" ht="12.75">
      <c r="K340" s="21"/>
      <c r="L340" s="21"/>
      <c r="M340" s="21"/>
      <c r="N340" s="21"/>
      <c r="O340" s="21"/>
      <c r="P340" s="49"/>
      <c r="Q340" s="21"/>
      <c r="R340" s="21"/>
    </row>
    <row r="341" spans="11:18" ht="12.75">
      <c r="K341" s="21"/>
      <c r="L341" s="21"/>
      <c r="M341" s="21"/>
      <c r="N341" s="21"/>
      <c r="O341" s="21"/>
      <c r="P341" s="49"/>
      <c r="Q341" s="21"/>
      <c r="R341" s="21"/>
    </row>
    <row r="342" spans="11:18" ht="12.75">
      <c r="K342" s="21"/>
      <c r="L342" s="21"/>
      <c r="M342" s="21"/>
      <c r="N342" s="21"/>
      <c r="O342" s="21"/>
      <c r="P342" s="49"/>
      <c r="Q342" s="21"/>
      <c r="R342" s="21"/>
    </row>
    <row r="343" spans="11:18" ht="12.75">
      <c r="K343" s="21"/>
      <c r="L343" s="21"/>
      <c r="M343" s="21"/>
      <c r="N343" s="21"/>
      <c r="O343" s="21"/>
      <c r="P343" s="49"/>
      <c r="Q343" s="21"/>
      <c r="R343" s="21"/>
    </row>
    <row r="344" spans="11:18" ht="12.75">
      <c r="K344" s="21"/>
      <c r="L344" s="21"/>
      <c r="M344" s="21"/>
      <c r="N344" s="21"/>
      <c r="O344" s="21"/>
      <c r="P344" s="49"/>
      <c r="Q344" s="21"/>
      <c r="R344" s="21"/>
    </row>
    <row r="345" spans="11:18" ht="12.75">
      <c r="K345" s="21"/>
      <c r="L345" s="21"/>
      <c r="M345" s="21"/>
      <c r="N345" s="21"/>
      <c r="O345" s="21"/>
      <c r="P345" s="49"/>
      <c r="Q345" s="21"/>
      <c r="R345" s="21"/>
    </row>
    <row r="346" spans="11:18" ht="12.75">
      <c r="K346" s="21"/>
      <c r="L346" s="21"/>
      <c r="M346" s="21"/>
      <c r="N346" s="21"/>
      <c r="O346" s="21"/>
      <c r="P346" s="49"/>
      <c r="Q346" s="21"/>
      <c r="R346" s="21"/>
    </row>
    <row r="347" spans="11:18" ht="12.75">
      <c r="K347" s="21"/>
      <c r="L347" s="21"/>
      <c r="M347" s="21"/>
      <c r="N347" s="21"/>
      <c r="O347" s="21"/>
      <c r="P347" s="49"/>
      <c r="Q347" s="21"/>
      <c r="R347" s="21"/>
    </row>
    <row r="348" spans="11:18" ht="12.75">
      <c r="K348" s="21"/>
      <c r="L348" s="21"/>
      <c r="M348" s="21"/>
      <c r="N348" s="21"/>
      <c r="O348" s="21"/>
      <c r="P348" s="49"/>
      <c r="Q348" s="21"/>
      <c r="R348" s="21"/>
    </row>
    <row r="349" spans="11:18" ht="12.75">
      <c r="K349" s="21"/>
      <c r="L349" s="21"/>
      <c r="M349" s="21"/>
      <c r="N349" s="21"/>
      <c r="O349" s="21"/>
      <c r="P349" s="49"/>
      <c r="Q349" s="21"/>
      <c r="R349" s="21"/>
    </row>
    <row r="350" spans="11:18" ht="12.75">
      <c r="K350" s="21"/>
      <c r="L350" s="21"/>
      <c r="M350" s="21"/>
      <c r="N350" s="21"/>
      <c r="O350" s="21"/>
      <c r="P350" s="49"/>
      <c r="Q350" s="21"/>
      <c r="R350" s="21"/>
    </row>
    <row r="351" spans="11:18" ht="12.75">
      <c r="K351" s="21"/>
      <c r="L351" s="21"/>
      <c r="M351" s="21"/>
      <c r="N351" s="21"/>
      <c r="O351" s="21"/>
      <c r="P351" s="49"/>
      <c r="Q351" s="21"/>
      <c r="R351" s="21"/>
    </row>
    <row r="352" spans="11:18" ht="12.75">
      <c r="K352" s="21"/>
      <c r="L352" s="21"/>
      <c r="M352" s="21"/>
      <c r="N352" s="21"/>
      <c r="O352" s="21"/>
      <c r="P352" s="49"/>
      <c r="Q352" s="21"/>
      <c r="R352" s="21"/>
    </row>
    <row r="353" spans="11:18" ht="12.75">
      <c r="K353" s="21"/>
      <c r="L353" s="21"/>
      <c r="M353" s="21"/>
      <c r="N353" s="21"/>
      <c r="O353" s="21"/>
      <c r="P353" s="49"/>
      <c r="Q353" s="21"/>
      <c r="R353" s="21"/>
    </row>
    <row r="354" spans="11:18" ht="12.75">
      <c r="K354" s="21"/>
      <c r="L354" s="21"/>
      <c r="M354" s="21"/>
      <c r="N354" s="21"/>
      <c r="O354" s="21"/>
      <c r="P354" s="49"/>
      <c r="Q354" s="21"/>
      <c r="R354" s="21"/>
    </row>
    <row r="355" spans="11:18" ht="12.75">
      <c r="K355" s="21"/>
      <c r="L355" s="21"/>
      <c r="M355" s="21"/>
      <c r="N355" s="21"/>
      <c r="O355" s="21"/>
      <c r="P355" s="49"/>
      <c r="Q355" s="21"/>
      <c r="R355" s="21"/>
    </row>
    <row r="356" spans="11:18" ht="12.75">
      <c r="K356" s="21"/>
      <c r="L356" s="21"/>
      <c r="M356" s="21"/>
      <c r="N356" s="21"/>
      <c r="O356" s="21"/>
      <c r="P356" s="49"/>
      <c r="Q356" s="21"/>
      <c r="R356" s="21"/>
    </row>
    <row r="357" spans="11:18" ht="12.75">
      <c r="K357" s="21"/>
      <c r="L357" s="21"/>
      <c r="M357" s="21"/>
      <c r="N357" s="21"/>
      <c r="O357" s="21"/>
      <c r="P357" s="49"/>
      <c r="Q357" s="21"/>
      <c r="R357" s="21"/>
    </row>
    <row r="358" spans="11:18" ht="12.75">
      <c r="K358" s="21"/>
      <c r="L358" s="21"/>
      <c r="M358" s="21"/>
      <c r="N358" s="21"/>
      <c r="O358" s="21"/>
      <c r="P358" s="49"/>
      <c r="Q358" s="21"/>
      <c r="R358" s="21"/>
    </row>
    <row r="359" spans="11:18" ht="12.75">
      <c r="K359" s="21"/>
      <c r="L359" s="21"/>
      <c r="M359" s="21"/>
      <c r="N359" s="21"/>
      <c r="O359" s="21"/>
      <c r="P359" s="49"/>
      <c r="Q359" s="21"/>
      <c r="R359" s="21"/>
    </row>
    <row r="360" spans="11:18" ht="12.75">
      <c r="K360" s="21"/>
      <c r="L360" s="21"/>
      <c r="M360" s="21"/>
      <c r="N360" s="21"/>
      <c r="O360" s="21"/>
      <c r="P360" s="49"/>
      <c r="Q360" s="21"/>
      <c r="R360" s="21"/>
    </row>
    <row r="361" spans="11:18" ht="12.75">
      <c r="K361" s="21"/>
      <c r="L361" s="21"/>
      <c r="M361" s="21"/>
      <c r="N361" s="21"/>
      <c r="O361" s="21"/>
      <c r="P361" s="49"/>
      <c r="Q361" s="21"/>
      <c r="R361" s="21"/>
    </row>
    <row r="362" spans="11:18" ht="12.75">
      <c r="K362" s="21"/>
      <c r="L362" s="21"/>
      <c r="M362" s="21"/>
      <c r="N362" s="21"/>
      <c r="O362" s="21"/>
      <c r="P362" s="49"/>
      <c r="Q362" s="21"/>
      <c r="R362" s="21"/>
    </row>
    <row r="363" spans="11:18" ht="12.75">
      <c r="K363" s="21"/>
      <c r="L363" s="21"/>
      <c r="M363" s="21"/>
      <c r="N363" s="21"/>
      <c r="O363" s="21"/>
      <c r="P363" s="49"/>
      <c r="Q363" s="21"/>
      <c r="R363" s="21"/>
    </row>
    <row r="364" spans="11:18" ht="12.75">
      <c r="K364" s="21"/>
      <c r="L364" s="21"/>
      <c r="M364" s="21"/>
      <c r="N364" s="21"/>
      <c r="O364" s="21"/>
      <c r="P364" s="49"/>
      <c r="Q364" s="21"/>
      <c r="R364" s="21"/>
    </row>
    <row r="365" spans="11:18" ht="12.75">
      <c r="K365" s="21"/>
      <c r="L365" s="21"/>
      <c r="M365" s="21"/>
      <c r="N365" s="21"/>
      <c r="O365" s="21"/>
      <c r="P365" s="49"/>
      <c r="Q365" s="21"/>
      <c r="R365" s="21"/>
    </row>
    <row r="366" spans="11:18" ht="12.75">
      <c r="K366" s="21"/>
      <c r="L366" s="21"/>
      <c r="M366" s="21"/>
      <c r="N366" s="21"/>
      <c r="O366" s="21"/>
      <c r="P366" s="49"/>
      <c r="Q366" s="21"/>
      <c r="R366" s="21"/>
    </row>
    <row r="367" spans="11:18" ht="12.75">
      <c r="K367" s="21"/>
      <c r="L367" s="21"/>
      <c r="M367" s="21"/>
      <c r="N367" s="21"/>
      <c r="O367" s="21"/>
      <c r="P367" s="49"/>
      <c r="Q367" s="21"/>
      <c r="R367" s="21"/>
    </row>
    <row r="368" spans="11:18" ht="12.75">
      <c r="K368" s="21"/>
      <c r="L368" s="21"/>
      <c r="M368" s="21"/>
      <c r="N368" s="21"/>
      <c r="O368" s="21"/>
      <c r="P368" s="49"/>
      <c r="Q368" s="21"/>
      <c r="R368" s="21"/>
    </row>
    <row r="369" spans="11:18" ht="12.75">
      <c r="K369" s="21"/>
      <c r="L369" s="21"/>
      <c r="M369" s="21"/>
      <c r="N369" s="21"/>
      <c r="O369" s="21"/>
      <c r="P369" s="49"/>
      <c r="Q369" s="21"/>
      <c r="R369" s="21"/>
    </row>
    <row r="370" spans="11:18" ht="12.75">
      <c r="K370" s="21"/>
      <c r="L370" s="21"/>
      <c r="M370" s="21"/>
      <c r="N370" s="21"/>
      <c r="O370" s="21"/>
      <c r="P370" s="49"/>
      <c r="Q370" s="21"/>
      <c r="R370" s="21"/>
    </row>
    <row r="371" spans="11:18" ht="12.75">
      <c r="K371" s="21"/>
      <c r="L371" s="21"/>
      <c r="M371" s="21"/>
      <c r="N371" s="21"/>
      <c r="O371" s="21"/>
      <c r="P371" s="49"/>
      <c r="Q371" s="21"/>
      <c r="R371" s="21"/>
    </row>
    <row r="372" spans="11:18" ht="12.75">
      <c r="K372" s="21"/>
      <c r="L372" s="21"/>
      <c r="M372" s="21"/>
      <c r="N372" s="21"/>
      <c r="O372" s="21"/>
      <c r="P372" s="49"/>
      <c r="Q372" s="21"/>
      <c r="R372" s="21"/>
    </row>
    <row r="373" spans="11:18" ht="12.75">
      <c r="K373" s="21"/>
      <c r="L373" s="21"/>
      <c r="M373" s="21"/>
      <c r="N373" s="21"/>
      <c r="O373" s="21"/>
      <c r="P373" s="49"/>
      <c r="Q373" s="21"/>
      <c r="R373" s="21"/>
    </row>
    <row r="374" spans="11:18" ht="12.75">
      <c r="K374" s="21"/>
      <c r="L374" s="21"/>
      <c r="M374" s="21"/>
      <c r="N374" s="21"/>
      <c r="O374" s="21"/>
      <c r="P374" s="49"/>
      <c r="Q374" s="21"/>
      <c r="R374" s="21"/>
    </row>
    <row r="375" spans="11:18" ht="12.75">
      <c r="K375" s="21"/>
      <c r="L375" s="21"/>
      <c r="M375" s="21"/>
      <c r="N375" s="21"/>
      <c r="O375" s="21"/>
      <c r="P375" s="49"/>
      <c r="Q375" s="21"/>
      <c r="R375" s="21"/>
    </row>
    <row r="376" spans="11:18" ht="12.75">
      <c r="K376" s="21"/>
      <c r="L376" s="21"/>
      <c r="M376" s="21"/>
      <c r="N376" s="21"/>
      <c r="O376" s="21"/>
      <c r="P376" s="49"/>
      <c r="Q376" s="21"/>
      <c r="R376" s="21"/>
    </row>
    <row r="377" spans="11:18" ht="12.75">
      <c r="K377" s="21"/>
      <c r="L377" s="21"/>
      <c r="M377" s="21"/>
      <c r="N377" s="21"/>
      <c r="O377" s="21"/>
      <c r="P377" s="49"/>
      <c r="Q377" s="21"/>
      <c r="R377" s="21"/>
    </row>
    <row r="378" spans="11:18" ht="12.75">
      <c r="K378" s="21"/>
      <c r="L378" s="21"/>
      <c r="M378" s="21"/>
      <c r="N378" s="21"/>
      <c r="O378" s="21"/>
      <c r="P378" s="49"/>
      <c r="Q378" s="21"/>
      <c r="R378" s="21"/>
    </row>
    <row r="379" spans="11:18" ht="12.75">
      <c r="K379" s="21"/>
      <c r="L379" s="21"/>
      <c r="M379" s="21"/>
      <c r="N379" s="21"/>
      <c r="O379" s="21"/>
      <c r="P379" s="49"/>
      <c r="Q379" s="21"/>
      <c r="R379" s="21"/>
    </row>
    <row r="380" spans="11:18" ht="12.75">
      <c r="K380" s="21"/>
      <c r="L380" s="21"/>
      <c r="M380" s="21"/>
      <c r="N380" s="21"/>
      <c r="O380" s="21"/>
      <c r="P380" s="49"/>
      <c r="Q380" s="21"/>
      <c r="R380" s="21"/>
    </row>
    <row r="381" spans="11:18" ht="12.75">
      <c r="K381" s="21"/>
      <c r="L381" s="21"/>
      <c r="M381" s="21"/>
      <c r="N381" s="21"/>
      <c r="O381" s="21"/>
      <c r="P381" s="49"/>
      <c r="Q381" s="21"/>
      <c r="R381" s="21"/>
    </row>
    <row r="382" spans="11:18" ht="12.75">
      <c r="K382" s="21"/>
      <c r="L382" s="21"/>
      <c r="M382" s="21"/>
      <c r="N382" s="21"/>
      <c r="O382" s="21"/>
      <c r="P382" s="49"/>
      <c r="Q382" s="21"/>
      <c r="R382" s="21"/>
    </row>
    <row r="383" spans="11:18" ht="12.75">
      <c r="K383" s="21"/>
      <c r="L383" s="21"/>
      <c r="M383" s="21"/>
      <c r="N383" s="21"/>
      <c r="O383" s="21"/>
      <c r="P383" s="49"/>
      <c r="Q383" s="21"/>
      <c r="R383" s="21"/>
    </row>
    <row r="384" spans="11:18" ht="12.75">
      <c r="K384" s="21"/>
      <c r="L384" s="21"/>
      <c r="M384" s="21"/>
      <c r="N384" s="21"/>
      <c r="O384" s="21"/>
      <c r="P384" s="49"/>
      <c r="Q384" s="21"/>
      <c r="R384" s="21"/>
    </row>
    <row r="385" spans="11:18" ht="12.75">
      <c r="K385" s="21"/>
      <c r="L385" s="21"/>
      <c r="M385" s="21"/>
      <c r="N385" s="21"/>
      <c r="O385" s="21"/>
      <c r="P385" s="49"/>
      <c r="Q385" s="21"/>
      <c r="R385" s="21"/>
    </row>
    <row r="386" spans="11:18" ht="12.75">
      <c r="K386" s="21"/>
      <c r="L386" s="21"/>
      <c r="M386" s="21"/>
      <c r="N386" s="21"/>
      <c r="O386" s="21"/>
      <c r="P386" s="49"/>
      <c r="Q386" s="21"/>
      <c r="R386" s="21"/>
    </row>
    <row r="387" spans="11:18" ht="12.75">
      <c r="K387" s="21"/>
      <c r="L387" s="21"/>
      <c r="M387" s="21"/>
      <c r="N387" s="21"/>
      <c r="O387" s="21"/>
      <c r="P387" s="49"/>
      <c r="Q387" s="21"/>
      <c r="R387" s="21"/>
    </row>
    <row r="388" spans="11:18" ht="12.75">
      <c r="K388" s="21"/>
      <c r="L388" s="21"/>
      <c r="M388" s="21"/>
      <c r="N388" s="21"/>
      <c r="O388" s="21"/>
      <c r="P388" s="49"/>
      <c r="Q388" s="21"/>
      <c r="R388" s="21"/>
    </row>
    <row r="389" spans="11:18" ht="12.75">
      <c r="K389" s="21"/>
      <c r="L389" s="21"/>
      <c r="M389" s="21"/>
      <c r="N389" s="21"/>
      <c r="O389" s="21"/>
      <c r="P389" s="49"/>
      <c r="Q389" s="21"/>
      <c r="R389" s="21"/>
    </row>
    <row r="390" spans="11:18" ht="12.75">
      <c r="K390" s="21"/>
      <c r="L390" s="21"/>
      <c r="M390" s="21"/>
      <c r="N390" s="21"/>
      <c r="O390" s="21"/>
      <c r="P390" s="49"/>
      <c r="Q390" s="21"/>
      <c r="R390" s="21"/>
    </row>
    <row r="391" spans="11:18" ht="12.75">
      <c r="K391" s="21"/>
      <c r="L391" s="21"/>
      <c r="M391" s="21"/>
      <c r="N391" s="21"/>
      <c r="O391" s="21"/>
      <c r="P391" s="49"/>
      <c r="Q391" s="21"/>
      <c r="R391" s="21"/>
    </row>
    <row r="392" spans="11:18" ht="12.75">
      <c r="K392" s="21"/>
      <c r="L392" s="21"/>
      <c r="M392" s="21"/>
      <c r="N392" s="21"/>
      <c r="O392" s="21"/>
      <c r="P392" s="49"/>
      <c r="Q392" s="21"/>
      <c r="R392" s="21"/>
    </row>
    <row r="393" spans="11:18" ht="12.75">
      <c r="K393" s="21"/>
      <c r="L393" s="21"/>
      <c r="M393" s="21"/>
      <c r="N393" s="21"/>
      <c r="O393" s="21"/>
      <c r="P393" s="49"/>
      <c r="Q393" s="21"/>
      <c r="R393" s="21"/>
    </row>
    <row r="394" spans="11:18" ht="12.75">
      <c r="K394" s="21"/>
      <c r="L394" s="21"/>
      <c r="M394" s="21"/>
      <c r="N394" s="21"/>
      <c r="O394" s="21"/>
      <c r="P394" s="49"/>
      <c r="Q394" s="21"/>
      <c r="R394" s="21"/>
    </row>
    <row r="395" spans="11:18" ht="12.75">
      <c r="K395" s="21"/>
      <c r="L395" s="21"/>
      <c r="M395" s="21"/>
      <c r="N395" s="21"/>
      <c r="O395" s="21"/>
      <c r="P395" s="49"/>
      <c r="Q395" s="21"/>
      <c r="R395" s="21"/>
    </row>
    <row r="396" spans="11:18" ht="12.75">
      <c r="K396" s="21"/>
      <c r="L396" s="21"/>
      <c r="M396" s="21"/>
      <c r="N396" s="21"/>
      <c r="O396" s="21"/>
      <c r="P396" s="49"/>
      <c r="Q396" s="21"/>
      <c r="R396" s="21"/>
    </row>
    <row r="397" spans="11:18" ht="12.75">
      <c r="K397" s="21"/>
      <c r="L397" s="21"/>
      <c r="M397" s="21"/>
      <c r="N397" s="21"/>
      <c r="O397" s="21"/>
      <c r="P397" s="49"/>
      <c r="Q397" s="21"/>
      <c r="R397" s="21"/>
    </row>
    <row r="398" spans="11:18" ht="12.75">
      <c r="K398" s="21"/>
      <c r="L398" s="21"/>
      <c r="M398" s="21"/>
      <c r="N398" s="21"/>
      <c r="O398" s="21"/>
      <c r="P398" s="49"/>
      <c r="Q398" s="21"/>
      <c r="R398" s="21"/>
    </row>
    <row r="399" spans="11:18" ht="12.75">
      <c r="K399" s="21"/>
      <c r="L399" s="21"/>
      <c r="M399" s="21"/>
      <c r="N399" s="21"/>
      <c r="O399" s="21"/>
      <c r="P399" s="49"/>
      <c r="Q399" s="21"/>
      <c r="R399" s="21"/>
    </row>
    <row r="400" spans="11:18" ht="12.75">
      <c r="K400" s="21"/>
      <c r="L400" s="21"/>
      <c r="M400" s="21"/>
      <c r="N400" s="21"/>
      <c r="O400" s="21"/>
      <c r="P400" s="49"/>
      <c r="Q400" s="21"/>
      <c r="R400" s="21"/>
    </row>
    <row r="401" spans="11:18" ht="12.75">
      <c r="K401" s="21"/>
      <c r="L401" s="21"/>
      <c r="M401" s="21"/>
      <c r="N401" s="21"/>
      <c r="O401" s="21"/>
      <c r="P401" s="49"/>
      <c r="Q401" s="21"/>
      <c r="R401" s="21"/>
    </row>
    <row r="402" spans="11:18" ht="12.75">
      <c r="K402" s="21"/>
      <c r="L402" s="21"/>
      <c r="M402" s="21"/>
      <c r="N402" s="21"/>
      <c r="O402" s="21"/>
      <c r="P402" s="49"/>
      <c r="Q402" s="21"/>
      <c r="R402" s="21"/>
    </row>
    <row r="403" spans="11:18" ht="12.75">
      <c r="K403" s="21"/>
      <c r="L403" s="21"/>
      <c r="M403" s="21"/>
      <c r="N403" s="21"/>
      <c r="O403" s="21"/>
      <c r="P403" s="49"/>
      <c r="Q403" s="21"/>
      <c r="R403" s="21"/>
    </row>
    <row r="404" spans="11:18" ht="12.75">
      <c r="K404" s="21"/>
      <c r="L404" s="21"/>
      <c r="M404" s="21"/>
      <c r="N404" s="21"/>
      <c r="O404" s="21"/>
      <c r="P404" s="49"/>
      <c r="Q404" s="21"/>
      <c r="R404" s="21"/>
    </row>
    <row r="405" spans="11:18" ht="12.75">
      <c r="K405" s="21"/>
      <c r="L405" s="21"/>
      <c r="M405" s="21"/>
      <c r="N405" s="21"/>
      <c r="O405" s="21"/>
      <c r="P405" s="49"/>
      <c r="Q405" s="21"/>
      <c r="R405" s="21"/>
    </row>
    <row r="406" spans="11:18" ht="12.75">
      <c r="K406" s="21"/>
      <c r="L406" s="21"/>
      <c r="M406" s="21"/>
      <c r="N406" s="21"/>
      <c r="O406" s="21"/>
      <c r="P406" s="49"/>
      <c r="Q406" s="21"/>
      <c r="R406" s="21"/>
    </row>
    <row r="407" spans="11:18" ht="12.75">
      <c r="K407" s="21"/>
      <c r="L407" s="21"/>
      <c r="M407" s="21"/>
      <c r="N407" s="21"/>
      <c r="O407" s="21"/>
      <c r="P407" s="49"/>
      <c r="Q407" s="21"/>
      <c r="R407" s="21"/>
    </row>
    <row r="408" spans="11:18" ht="12.75">
      <c r="K408" s="21"/>
      <c r="L408" s="21"/>
      <c r="M408" s="21"/>
      <c r="N408" s="21"/>
      <c r="O408" s="21"/>
      <c r="P408" s="49"/>
      <c r="Q408" s="21"/>
      <c r="R408" s="21"/>
    </row>
    <row r="409" spans="11:18" ht="12.75">
      <c r="K409" s="21"/>
      <c r="L409" s="21"/>
      <c r="M409" s="21"/>
      <c r="N409" s="21"/>
      <c r="O409" s="21"/>
      <c r="P409" s="49"/>
      <c r="Q409" s="21"/>
      <c r="R409" s="21"/>
    </row>
    <row r="410" spans="11:18" ht="12.75">
      <c r="K410" s="21"/>
      <c r="L410" s="21"/>
      <c r="M410" s="21"/>
      <c r="N410" s="21"/>
      <c r="O410" s="21"/>
      <c r="P410" s="49"/>
      <c r="Q410" s="21"/>
      <c r="R410" s="21"/>
    </row>
    <row r="411" spans="11:18" ht="12.75">
      <c r="K411" s="21"/>
      <c r="L411" s="21"/>
      <c r="M411" s="21"/>
      <c r="N411" s="21"/>
      <c r="O411" s="21"/>
      <c r="P411" s="49"/>
      <c r="Q411" s="21"/>
      <c r="R411" s="21"/>
    </row>
    <row r="412" spans="11:18" ht="12.75">
      <c r="K412" s="21"/>
      <c r="L412" s="21"/>
      <c r="M412" s="21"/>
      <c r="N412" s="21"/>
      <c r="O412" s="21"/>
      <c r="P412" s="49"/>
      <c r="Q412" s="21"/>
      <c r="R412" s="21"/>
    </row>
    <row r="413" spans="11:18" ht="12.75">
      <c r="K413" s="21"/>
      <c r="L413" s="21"/>
      <c r="M413" s="21"/>
      <c r="N413" s="21"/>
      <c r="O413" s="21"/>
      <c r="P413" s="49"/>
      <c r="Q413" s="21"/>
      <c r="R413" s="21"/>
    </row>
    <row r="414" spans="11:18" ht="12.75">
      <c r="K414" s="21"/>
      <c r="L414" s="21"/>
      <c r="M414" s="21"/>
      <c r="N414" s="21"/>
      <c r="O414" s="21"/>
      <c r="P414" s="49"/>
      <c r="Q414" s="21"/>
      <c r="R414" s="21"/>
    </row>
    <row r="415" spans="11:18" ht="12.75">
      <c r="K415" s="21"/>
      <c r="L415" s="21"/>
      <c r="M415" s="21"/>
      <c r="N415" s="21"/>
      <c r="O415" s="21"/>
      <c r="P415" s="49"/>
      <c r="Q415" s="21"/>
      <c r="R415" s="21"/>
    </row>
    <row r="416" spans="11:18" ht="12.75">
      <c r="K416" s="21"/>
      <c r="L416" s="21"/>
      <c r="M416" s="21"/>
      <c r="N416" s="21"/>
      <c r="O416" s="21"/>
      <c r="P416" s="49"/>
      <c r="Q416" s="21"/>
      <c r="R416" s="21"/>
    </row>
    <row r="417" spans="11:18" ht="12.75">
      <c r="K417" s="21"/>
      <c r="L417" s="21"/>
      <c r="M417" s="21"/>
      <c r="N417" s="21"/>
      <c r="O417" s="21"/>
      <c r="P417" s="49"/>
      <c r="Q417" s="21"/>
      <c r="R417" s="21"/>
    </row>
    <row r="418" spans="11:18" ht="12.75">
      <c r="K418" s="21"/>
      <c r="L418" s="21"/>
      <c r="M418" s="21"/>
      <c r="N418" s="21"/>
      <c r="O418" s="21"/>
      <c r="P418" s="49"/>
      <c r="Q418" s="21"/>
      <c r="R418" s="21"/>
    </row>
    <row r="419" spans="11:18" ht="12.75">
      <c r="K419" s="21"/>
      <c r="L419" s="21"/>
      <c r="M419" s="21"/>
      <c r="N419" s="21"/>
      <c r="O419" s="21"/>
      <c r="P419" s="49"/>
      <c r="Q419" s="21"/>
      <c r="R419" s="21"/>
    </row>
    <row r="420" spans="11:18" ht="12.75">
      <c r="K420" s="21"/>
      <c r="L420" s="21"/>
      <c r="M420" s="21"/>
      <c r="N420" s="21"/>
      <c r="O420" s="21"/>
      <c r="P420" s="49"/>
      <c r="Q420" s="21"/>
      <c r="R420" s="21"/>
    </row>
    <row r="421" spans="11:18" ht="12.75">
      <c r="K421" s="21"/>
      <c r="L421" s="21"/>
      <c r="M421" s="21"/>
      <c r="N421" s="21"/>
      <c r="O421" s="21"/>
      <c r="P421" s="49"/>
      <c r="Q421" s="21"/>
      <c r="R421" s="21"/>
    </row>
    <row r="422" spans="11:18" ht="12.75">
      <c r="K422" s="21"/>
      <c r="L422" s="21"/>
      <c r="M422" s="21"/>
      <c r="N422" s="21"/>
      <c r="O422" s="21"/>
      <c r="P422" s="49"/>
      <c r="Q422" s="21"/>
      <c r="R422" s="21"/>
    </row>
    <row r="423" spans="11:18" ht="12.75">
      <c r="K423" s="21"/>
      <c r="L423" s="21"/>
      <c r="M423" s="21"/>
      <c r="N423" s="21"/>
      <c r="O423" s="21"/>
      <c r="P423" s="49"/>
      <c r="Q423" s="21"/>
      <c r="R423" s="21"/>
    </row>
    <row r="424" spans="11:18" ht="12.75">
      <c r="K424" s="21"/>
      <c r="L424" s="21"/>
      <c r="M424" s="21"/>
      <c r="N424" s="21"/>
      <c r="O424" s="21"/>
      <c r="P424" s="49"/>
      <c r="Q424" s="21"/>
      <c r="R424" s="21"/>
    </row>
    <row r="425" spans="11:18" ht="12.75">
      <c r="K425" s="21"/>
      <c r="L425" s="21"/>
      <c r="M425" s="21"/>
      <c r="N425" s="21"/>
      <c r="O425" s="21"/>
      <c r="P425" s="49"/>
      <c r="Q425" s="21"/>
      <c r="R425" s="21"/>
    </row>
    <row r="426" spans="11:18" ht="12.75">
      <c r="K426" s="21"/>
      <c r="L426" s="21"/>
      <c r="M426" s="21"/>
      <c r="N426" s="21"/>
      <c r="O426" s="21"/>
      <c r="P426" s="49"/>
      <c r="Q426" s="21"/>
      <c r="R426" s="21"/>
    </row>
    <row r="427" spans="11:18" ht="12.75">
      <c r="K427" s="21"/>
      <c r="L427" s="21"/>
      <c r="M427" s="21"/>
      <c r="N427" s="21"/>
      <c r="O427" s="21"/>
      <c r="P427" s="49"/>
      <c r="Q427" s="21"/>
      <c r="R427" s="21"/>
    </row>
    <row r="428" spans="11:18" ht="12.75">
      <c r="K428" s="21"/>
      <c r="L428" s="21"/>
      <c r="M428" s="21"/>
      <c r="N428" s="21"/>
      <c r="O428" s="21"/>
      <c r="P428" s="49"/>
      <c r="Q428" s="21"/>
      <c r="R428" s="21"/>
    </row>
    <row r="429" spans="11:18" ht="12.75">
      <c r="K429" s="21"/>
      <c r="L429" s="21"/>
      <c r="M429" s="21"/>
      <c r="N429" s="21"/>
      <c r="O429" s="21"/>
      <c r="P429" s="49"/>
      <c r="Q429" s="21"/>
      <c r="R429" s="21"/>
    </row>
    <row r="430" spans="11:18" ht="12.75">
      <c r="K430" s="21"/>
      <c r="L430" s="21"/>
      <c r="M430" s="21"/>
      <c r="N430" s="21"/>
      <c r="O430" s="21"/>
      <c r="P430" s="49"/>
      <c r="Q430" s="21"/>
      <c r="R430" s="21"/>
    </row>
    <row r="431" spans="11:18" ht="12.75">
      <c r="K431" s="21"/>
      <c r="L431" s="21"/>
      <c r="M431" s="21"/>
      <c r="N431" s="21"/>
      <c r="O431" s="21"/>
      <c r="P431" s="49"/>
      <c r="Q431" s="21"/>
      <c r="R431" s="21"/>
    </row>
    <row r="432" spans="11:18" ht="12.75">
      <c r="K432" s="21"/>
      <c r="L432" s="21"/>
      <c r="M432" s="21"/>
      <c r="N432" s="21"/>
      <c r="O432" s="21"/>
      <c r="P432" s="49"/>
      <c r="Q432" s="21"/>
      <c r="R432" s="21"/>
    </row>
    <row r="433" spans="11:18" ht="12.75">
      <c r="K433" s="21"/>
      <c r="L433" s="21"/>
      <c r="M433" s="21"/>
      <c r="N433" s="21"/>
      <c r="O433" s="21"/>
      <c r="P433" s="49"/>
      <c r="Q433" s="21"/>
      <c r="R433" s="21"/>
    </row>
    <row r="434" spans="11:18" ht="12.75">
      <c r="K434" s="21"/>
      <c r="L434" s="21"/>
      <c r="M434" s="21"/>
      <c r="N434" s="21"/>
      <c r="O434" s="21"/>
      <c r="P434" s="49"/>
      <c r="Q434" s="21"/>
      <c r="R434" s="21"/>
    </row>
    <row r="435" spans="11:18" ht="12.75">
      <c r="K435" s="21"/>
      <c r="L435" s="21"/>
      <c r="M435" s="21"/>
      <c r="N435" s="21"/>
      <c r="O435" s="21"/>
      <c r="P435" s="49"/>
      <c r="Q435" s="21"/>
      <c r="R435" s="21"/>
    </row>
    <row r="436" spans="11:18" ht="12.75">
      <c r="K436" s="21"/>
      <c r="L436" s="21"/>
      <c r="M436" s="21"/>
      <c r="N436" s="21"/>
      <c r="O436" s="21"/>
      <c r="P436" s="49"/>
      <c r="Q436" s="21"/>
      <c r="R436" s="21"/>
    </row>
    <row r="437" spans="11:18" ht="12.75">
      <c r="K437" s="21"/>
      <c r="L437" s="21"/>
      <c r="M437" s="21"/>
      <c r="N437" s="21"/>
      <c r="O437" s="21"/>
      <c r="P437" s="49"/>
      <c r="Q437" s="21"/>
      <c r="R437" s="21"/>
    </row>
    <row r="438" spans="11:18" ht="12.75">
      <c r="K438" s="21"/>
      <c r="L438" s="21"/>
      <c r="M438" s="21"/>
      <c r="N438" s="21"/>
      <c r="O438" s="21"/>
      <c r="P438" s="49"/>
      <c r="Q438" s="21"/>
      <c r="R438" s="21"/>
    </row>
    <row r="439" spans="11:18" ht="12.75">
      <c r="K439" s="21"/>
      <c r="L439" s="21"/>
      <c r="M439" s="21"/>
      <c r="N439" s="21"/>
      <c r="O439" s="21"/>
      <c r="P439" s="49"/>
      <c r="Q439" s="21"/>
      <c r="R439" s="21"/>
    </row>
    <row r="440" spans="11:18" ht="12.75">
      <c r="K440" s="21"/>
      <c r="L440" s="21"/>
      <c r="M440" s="21"/>
      <c r="N440" s="21"/>
      <c r="O440" s="21"/>
      <c r="P440" s="49"/>
      <c r="Q440" s="21"/>
      <c r="R440" s="21"/>
    </row>
    <row r="441" spans="11:18" ht="12.75">
      <c r="K441" s="21"/>
      <c r="L441" s="21"/>
      <c r="M441" s="21"/>
      <c r="N441" s="21"/>
      <c r="O441" s="21"/>
      <c r="P441" s="49"/>
      <c r="Q441" s="21"/>
      <c r="R441" s="21"/>
    </row>
    <row r="442" spans="11:18" ht="12.75">
      <c r="K442" s="21"/>
      <c r="L442" s="21"/>
      <c r="M442" s="21"/>
      <c r="N442" s="21"/>
      <c r="O442" s="21"/>
      <c r="P442" s="49"/>
      <c r="Q442" s="21"/>
      <c r="R442" s="21"/>
    </row>
    <row r="443" spans="11:18" ht="12.75">
      <c r="K443" s="21"/>
      <c r="L443" s="21"/>
      <c r="M443" s="21"/>
      <c r="N443" s="21"/>
      <c r="O443" s="21"/>
      <c r="P443" s="49"/>
      <c r="Q443" s="21"/>
      <c r="R443" s="21"/>
    </row>
    <row r="444" spans="11:18" ht="12.75">
      <c r="K444" s="21"/>
      <c r="L444" s="21"/>
      <c r="M444" s="21"/>
      <c r="N444" s="21"/>
      <c r="O444" s="21"/>
      <c r="P444" s="49"/>
      <c r="Q444" s="21"/>
      <c r="R444" s="21"/>
    </row>
    <row r="445" spans="11:18" ht="12.75">
      <c r="K445" s="21"/>
      <c r="L445" s="21"/>
      <c r="M445" s="21"/>
      <c r="N445" s="21"/>
      <c r="O445" s="21"/>
      <c r="P445" s="49"/>
      <c r="Q445" s="21"/>
      <c r="R445" s="21"/>
    </row>
    <row r="446" spans="11:18" ht="12.75">
      <c r="K446" s="21"/>
      <c r="L446" s="21"/>
      <c r="M446" s="21"/>
      <c r="N446" s="21"/>
      <c r="O446" s="21"/>
      <c r="P446" s="49"/>
      <c r="Q446" s="21"/>
      <c r="R446" s="21"/>
    </row>
    <row r="447" spans="11:18" ht="12.75">
      <c r="K447" s="21"/>
      <c r="L447" s="21"/>
      <c r="M447" s="21"/>
      <c r="N447" s="21"/>
      <c r="O447" s="21"/>
      <c r="P447" s="49"/>
      <c r="Q447" s="21"/>
      <c r="R447" s="21"/>
    </row>
    <row r="448" spans="11:18" ht="12.75">
      <c r="K448" s="21"/>
      <c r="L448" s="21"/>
      <c r="M448" s="21"/>
      <c r="N448" s="21"/>
      <c r="O448" s="21"/>
      <c r="P448" s="49"/>
      <c r="Q448" s="21"/>
      <c r="R448" s="21"/>
    </row>
    <row r="449" spans="11:18" ht="12.75">
      <c r="K449" s="21"/>
      <c r="L449" s="21"/>
      <c r="M449" s="21"/>
      <c r="N449" s="21"/>
      <c r="O449" s="21"/>
      <c r="P449" s="49"/>
      <c r="Q449" s="21"/>
      <c r="R449" s="21"/>
    </row>
    <row r="450" spans="11:18" ht="12.75">
      <c r="K450" s="21"/>
      <c r="L450" s="21"/>
      <c r="M450" s="21"/>
      <c r="N450" s="21"/>
      <c r="O450" s="21"/>
      <c r="P450" s="49"/>
      <c r="Q450" s="21"/>
      <c r="R450" s="21"/>
    </row>
    <row r="451" spans="11:18" ht="12.75">
      <c r="K451" s="21"/>
      <c r="L451" s="21"/>
      <c r="M451" s="21"/>
      <c r="N451" s="21"/>
      <c r="O451" s="21"/>
      <c r="P451" s="49"/>
      <c r="Q451" s="21"/>
      <c r="R451" s="21"/>
    </row>
    <row r="452" spans="11:18" ht="12.75">
      <c r="K452" s="21"/>
      <c r="L452" s="21"/>
      <c r="M452" s="21"/>
      <c r="N452" s="21"/>
      <c r="O452" s="21"/>
      <c r="P452" s="49"/>
      <c r="Q452" s="21"/>
      <c r="R452" s="21"/>
    </row>
    <row r="453" spans="11:18" ht="12.75">
      <c r="K453" s="21"/>
      <c r="L453" s="21"/>
      <c r="M453" s="21"/>
      <c r="N453" s="21"/>
      <c r="O453" s="21"/>
      <c r="P453" s="49"/>
      <c r="Q453" s="21"/>
      <c r="R453" s="21"/>
    </row>
    <row r="454" spans="11:18" ht="12.75">
      <c r="K454" s="21"/>
      <c r="L454" s="21"/>
      <c r="M454" s="21"/>
      <c r="N454" s="21"/>
      <c r="O454" s="21"/>
      <c r="P454" s="49"/>
      <c r="Q454" s="21"/>
      <c r="R454" s="21"/>
    </row>
    <row r="455" spans="11:18" ht="12.75">
      <c r="K455" s="21"/>
      <c r="L455" s="21"/>
      <c r="M455" s="21"/>
      <c r="N455" s="21"/>
      <c r="O455" s="21"/>
      <c r="P455" s="49"/>
      <c r="Q455" s="21"/>
      <c r="R455" s="21"/>
    </row>
    <row r="456" spans="11:18" ht="12.75">
      <c r="K456" s="21"/>
      <c r="L456" s="21"/>
      <c r="M456" s="21"/>
      <c r="N456" s="21"/>
      <c r="O456" s="21"/>
      <c r="P456" s="49"/>
      <c r="Q456" s="21"/>
      <c r="R456" s="21"/>
    </row>
    <row r="457" spans="11:18" ht="12.75">
      <c r="K457" s="21"/>
      <c r="L457" s="21"/>
      <c r="M457" s="21"/>
      <c r="N457" s="21"/>
      <c r="O457" s="21"/>
      <c r="P457" s="49"/>
      <c r="Q457" s="21"/>
      <c r="R457" s="21"/>
    </row>
    <row r="458" spans="11:18" ht="12.75">
      <c r="K458" s="21"/>
      <c r="L458" s="21"/>
      <c r="M458" s="21"/>
      <c r="N458" s="21"/>
      <c r="O458" s="21"/>
      <c r="P458" s="49"/>
      <c r="Q458" s="21"/>
      <c r="R458" s="21"/>
    </row>
    <row r="459" spans="11:18" ht="12.75">
      <c r="K459" s="21"/>
      <c r="L459" s="21"/>
      <c r="M459" s="21"/>
      <c r="N459" s="21"/>
      <c r="O459" s="21"/>
      <c r="P459" s="49"/>
      <c r="Q459" s="21"/>
      <c r="R459" s="21"/>
    </row>
    <row r="460" spans="11:18" ht="12.75">
      <c r="K460" s="21"/>
      <c r="L460" s="21"/>
      <c r="M460" s="21"/>
      <c r="N460" s="21"/>
      <c r="O460" s="21"/>
      <c r="P460" s="49"/>
      <c r="Q460" s="21"/>
      <c r="R460" s="21"/>
    </row>
    <row r="461" spans="11:18" ht="12.75">
      <c r="K461" s="21"/>
      <c r="L461" s="21"/>
      <c r="M461" s="21"/>
      <c r="N461" s="21"/>
      <c r="O461" s="21"/>
      <c r="P461" s="49"/>
      <c r="Q461" s="21"/>
      <c r="R461" s="21"/>
    </row>
    <row r="462" spans="11:18" ht="12.75">
      <c r="K462" s="21"/>
      <c r="L462" s="21"/>
      <c r="M462" s="21"/>
      <c r="N462" s="21"/>
      <c r="O462" s="21"/>
      <c r="P462" s="49"/>
      <c r="Q462" s="21"/>
      <c r="R462" s="21"/>
    </row>
    <row r="463" spans="11:18" ht="12.75">
      <c r="K463" s="21"/>
      <c r="L463" s="21"/>
      <c r="M463" s="21"/>
      <c r="N463" s="21"/>
      <c r="O463" s="21"/>
      <c r="P463" s="49"/>
      <c r="Q463" s="21"/>
      <c r="R463" s="21"/>
    </row>
    <row r="464" spans="11:18" ht="12.75">
      <c r="K464" s="21"/>
      <c r="L464" s="21"/>
      <c r="M464" s="21"/>
      <c r="N464" s="21"/>
      <c r="O464" s="21"/>
      <c r="P464" s="49"/>
      <c r="Q464" s="21"/>
      <c r="R464" s="21"/>
    </row>
    <row r="465" spans="11:18" ht="12.75">
      <c r="K465" s="21"/>
      <c r="L465" s="21"/>
      <c r="M465" s="21"/>
      <c r="N465" s="21"/>
      <c r="O465" s="21"/>
      <c r="P465" s="49"/>
      <c r="Q465" s="21"/>
      <c r="R465" s="21"/>
    </row>
    <row r="466" spans="11:18" ht="12.75">
      <c r="K466" s="21"/>
      <c r="L466" s="21"/>
      <c r="M466" s="21"/>
      <c r="N466" s="21"/>
      <c r="O466" s="21"/>
      <c r="P466" s="49"/>
      <c r="Q466" s="21"/>
      <c r="R466" s="21"/>
    </row>
    <row r="467" spans="11:18" ht="12.75">
      <c r="K467" s="21"/>
      <c r="L467" s="21"/>
      <c r="M467" s="21"/>
      <c r="N467" s="21"/>
      <c r="O467" s="21"/>
      <c r="P467" s="49"/>
      <c r="Q467" s="21"/>
      <c r="R467" s="21"/>
    </row>
    <row r="468" spans="11:18" ht="12.75">
      <c r="K468" s="21"/>
      <c r="L468" s="21"/>
      <c r="M468" s="21"/>
      <c r="N468" s="21"/>
      <c r="O468" s="21"/>
      <c r="P468" s="49"/>
      <c r="Q468" s="21"/>
      <c r="R468" s="21"/>
    </row>
    <row r="469" spans="11:18" ht="12.75">
      <c r="K469" s="21"/>
      <c r="L469" s="21"/>
      <c r="M469" s="21"/>
      <c r="N469" s="21"/>
      <c r="O469" s="21"/>
      <c r="P469" s="49"/>
      <c r="Q469" s="21"/>
      <c r="R469" s="21"/>
    </row>
    <row r="470" spans="11:18" ht="12.75">
      <c r="K470" s="21"/>
      <c r="L470" s="21"/>
      <c r="M470" s="21"/>
      <c r="N470" s="21"/>
      <c r="O470" s="21"/>
      <c r="P470" s="49"/>
      <c r="Q470" s="21"/>
      <c r="R470" s="21"/>
    </row>
    <row r="471" spans="11:18" ht="12.75">
      <c r="K471" s="21"/>
      <c r="L471" s="21"/>
      <c r="M471" s="21"/>
      <c r="N471" s="21"/>
      <c r="O471" s="21"/>
      <c r="P471" s="49"/>
      <c r="Q471" s="21"/>
      <c r="R471" s="21"/>
    </row>
    <row r="472" spans="11:18" ht="12.75">
      <c r="K472" s="21"/>
      <c r="L472" s="21"/>
      <c r="M472" s="21"/>
      <c r="N472" s="21"/>
      <c r="O472" s="21"/>
      <c r="P472" s="49"/>
      <c r="Q472" s="21"/>
      <c r="R472" s="21"/>
    </row>
    <row r="473" spans="11:18" ht="12.75">
      <c r="K473" s="21"/>
      <c r="L473" s="21"/>
      <c r="M473" s="21"/>
      <c r="N473" s="21"/>
      <c r="O473" s="21"/>
      <c r="P473" s="49"/>
      <c r="Q473" s="21"/>
      <c r="R473" s="21"/>
    </row>
    <row r="474" spans="11:18" ht="12.75">
      <c r="K474" s="21"/>
      <c r="L474" s="21"/>
      <c r="M474" s="21"/>
      <c r="N474" s="21"/>
      <c r="O474" s="21"/>
      <c r="P474" s="49"/>
      <c r="Q474" s="21"/>
      <c r="R474" s="21"/>
    </row>
    <row r="475" spans="11:18" ht="12.75">
      <c r="K475" s="21"/>
      <c r="L475" s="21"/>
      <c r="M475" s="21"/>
      <c r="N475" s="21"/>
      <c r="O475" s="21"/>
      <c r="P475" s="49"/>
      <c r="Q475" s="21"/>
      <c r="R475" s="21"/>
    </row>
    <row r="476" spans="11:18" ht="12.75">
      <c r="K476" s="21"/>
      <c r="L476" s="21"/>
      <c r="M476" s="21"/>
      <c r="N476" s="21"/>
      <c r="O476" s="21"/>
      <c r="P476" s="49"/>
      <c r="Q476" s="21"/>
      <c r="R476" s="21"/>
    </row>
    <row r="477" spans="11:18" ht="12.75">
      <c r="K477" s="21"/>
      <c r="L477" s="21"/>
      <c r="M477" s="21"/>
      <c r="N477" s="21"/>
      <c r="O477" s="21"/>
      <c r="P477" s="49"/>
      <c r="Q477" s="21"/>
      <c r="R477" s="21"/>
    </row>
    <row r="478" spans="11:18" ht="12.75">
      <c r="K478" s="21"/>
      <c r="L478" s="21"/>
      <c r="M478" s="21"/>
      <c r="N478" s="21"/>
      <c r="O478" s="21"/>
      <c r="P478" s="49"/>
      <c r="Q478" s="21"/>
      <c r="R478" s="21"/>
    </row>
    <row r="479" spans="11:18" ht="12.75">
      <c r="K479" s="21"/>
      <c r="L479" s="21"/>
      <c r="M479" s="21"/>
      <c r="N479" s="21"/>
      <c r="O479" s="21"/>
      <c r="P479" s="49"/>
      <c r="Q479" s="21"/>
      <c r="R479" s="21"/>
    </row>
    <row r="480" spans="11:18" ht="12.75">
      <c r="K480" s="21"/>
      <c r="L480" s="21"/>
      <c r="M480" s="21"/>
      <c r="N480" s="21"/>
      <c r="O480" s="21"/>
      <c r="P480" s="49"/>
      <c r="Q480" s="21"/>
      <c r="R480" s="21"/>
    </row>
    <row r="481" spans="11:18" ht="12.75">
      <c r="K481" s="21"/>
      <c r="L481" s="21"/>
      <c r="M481" s="21"/>
      <c r="N481" s="21"/>
      <c r="O481" s="21"/>
      <c r="P481" s="49"/>
      <c r="Q481" s="21"/>
      <c r="R481" s="21"/>
    </row>
    <row r="482" spans="11:18" ht="12.75">
      <c r="K482" s="21"/>
      <c r="L482" s="21"/>
      <c r="M482" s="21"/>
      <c r="N482" s="21"/>
      <c r="O482" s="21"/>
      <c r="P482" s="49"/>
      <c r="Q482" s="21"/>
      <c r="R482" s="21"/>
    </row>
    <row r="483" spans="11:18" ht="12.75">
      <c r="K483" s="21"/>
      <c r="L483" s="21"/>
      <c r="M483" s="21"/>
      <c r="N483" s="21"/>
      <c r="O483" s="21"/>
      <c r="P483" s="49"/>
      <c r="Q483" s="21"/>
      <c r="R483" s="21"/>
    </row>
    <row r="484" spans="11:18" ht="12.75">
      <c r="K484" s="21"/>
      <c r="L484" s="21"/>
      <c r="M484" s="21"/>
      <c r="N484" s="21"/>
      <c r="O484" s="21"/>
      <c r="P484" s="49"/>
      <c r="Q484" s="21"/>
      <c r="R484" s="21"/>
    </row>
    <row r="485" spans="11:18" ht="12.75">
      <c r="K485" s="21"/>
      <c r="L485" s="21"/>
      <c r="M485" s="21"/>
      <c r="N485" s="21"/>
      <c r="O485" s="21"/>
      <c r="P485" s="49"/>
      <c r="Q485" s="21"/>
      <c r="R485" s="21"/>
    </row>
    <row r="486" spans="11:18" ht="12.75">
      <c r="K486" s="21"/>
      <c r="L486" s="21"/>
      <c r="M486" s="21"/>
      <c r="N486" s="21"/>
      <c r="O486" s="21"/>
      <c r="P486" s="49"/>
      <c r="Q486" s="21"/>
      <c r="R486" s="21"/>
    </row>
    <row r="487" spans="11:18" ht="12.75">
      <c r="K487" s="21"/>
      <c r="L487" s="21"/>
      <c r="M487" s="21"/>
      <c r="N487" s="21"/>
      <c r="O487" s="21"/>
      <c r="P487" s="49"/>
      <c r="Q487" s="21"/>
      <c r="R487" s="21"/>
    </row>
    <row r="488" spans="11:18" ht="12.75">
      <c r="K488" s="21"/>
      <c r="L488" s="21"/>
      <c r="M488" s="21"/>
      <c r="N488" s="21"/>
      <c r="O488" s="21"/>
      <c r="P488" s="49"/>
      <c r="Q488" s="21"/>
      <c r="R488" s="21"/>
    </row>
    <row r="489" spans="11:18" ht="12.75">
      <c r="K489" s="21"/>
      <c r="L489" s="21"/>
      <c r="M489" s="21"/>
      <c r="N489" s="21"/>
      <c r="O489" s="21"/>
      <c r="P489" s="49"/>
      <c r="Q489" s="21"/>
      <c r="R489" s="21"/>
    </row>
    <row r="490" spans="11:18" ht="12.75">
      <c r="K490" s="21"/>
      <c r="L490" s="21"/>
      <c r="M490" s="21"/>
      <c r="N490" s="21"/>
      <c r="O490" s="21"/>
      <c r="P490" s="49"/>
      <c r="Q490" s="21"/>
      <c r="R490" s="21"/>
    </row>
    <row r="491" spans="11:18" ht="12.75">
      <c r="K491" s="21"/>
      <c r="L491" s="21"/>
      <c r="M491" s="21"/>
      <c r="N491" s="21"/>
      <c r="O491" s="21"/>
      <c r="P491" s="49"/>
      <c r="Q491" s="21"/>
      <c r="R491" s="21"/>
    </row>
    <row r="492" spans="11:18" ht="12.75">
      <c r="K492" s="21"/>
      <c r="L492" s="21"/>
      <c r="M492" s="21"/>
      <c r="N492" s="21"/>
      <c r="O492" s="21"/>
      <c r="P492" s="49"/>
      <c r="Q492" s="21"/>
      <c r="R492" s="21"/>
    </row>
    <row r="493" spans="11:18" ht="12.75">
      <c r="K493" s="21"/>
      <c r="L493" s="21"/>
      <c r="M493" s="21"/>
      <c r="N493" s="21"/>
      <c r="O493" s="21"/>
      <c r="P493" s="49"/>
      <c r="Q493" s="21"/>
      <c r="R493" s="21"/>
    </row>
    <row r="494" spans="11:18" ht="12.75">
      <c r="K494" s="21"/>
      <c r="L494" s="21"/>
      <c r="M494" s="21"/>
      <c r="N494" s="21"/>
      <c r="O494" s="21"/>
      <c r="P494" s="49"/>
      <c r="Q494" s="21"/>
      <c r="R494" s="21"/>
    </row>
  </sheetData>
  <sheetProtection/>
  <mergeCells count="301">
    <mergeCell ref="P152:P155"/>
    <mergeCell ref="C152:C155"/>
    <mergeCell ref="C148:C151"/>
    <mergeCell ref="C144:C147"/>
    <mergeCell ref="C140:C143"/>
    <mergeCell ref="C136:C139"/>
    <mergeCell ref="P144:P147"/>
    <mergeCell ref="P148:P151"/>
    <mergeCell ref="P136:P139"/>
    <mergeCell ref="P140:P143"/>
    <mergeCell ref="A152:A155"/>
    <mergeCell ref="B152:B155"/>
    <mergeCell ref="L152:L155"/>
    <mergeCell ref="M152:M155"/>
    <mergeCell ref="N152:N155"/>
    <mergeCell ref="O152:O155"/>
    <mergeCell ref="A148:A151"/>
    <mergeCell ref="B148:B151"/>
    <mergeCell ref="L148:L151"/>
    <mergeCell ref="M148:M151"/>
    <mergeCell ref="N148:N151"/>
    <mergeCell ref="O148:O151"/>
    <mergeCell ref="A144:A147"/>
    <mergeCell ref="B144:B147"/>
    <mergeCell ref="L144:L147"/>
    <mergeCell ref="M144:M147"/>
    <mergeCell ref="N144:N147"/>
    <mergeCell ref="O144:O147"/>
    <mergeCell ref="A140:A143"/>
    <mergeCell ref="B140:B143"/>
    <mergeCell ref="L140:L143"/>
    <mergeCell ref="M140:M143"/>
    <mergeCell ref="N140:N143"/>
    <mergeCell ref="O140:O143"/>
    <mergeCell ref="A136:A139"/>
    <mergeCell ref="B136:B139"/>
    <mergeCell ref="L136:L139"/>
    <mergeCell ref="M136:M139"/>
    <mergeCell ref="N136:N139"/>
    <mergeCell ref="O136:O139"/>
    <mergeCell ref="P128:P131"/>
    <mergeCell ref="A132:A135"/>
    <mergeCell ref="B132:B135"/>
    <mergeCell ref="L132:L135"/>
    <mergeCell ref="M132:M135"/>
    <mergeCell ref="N132:N135"/>
    <mergeCell ref="O132:O135"/>
    <mergeCell ref="P132:P135"/>
    <mergeCell ref="C132:C135"/>
    <mergeCell ref="C128:C131"/>
    <mergeCell ref="A128:A131"/>
    <mergeCell ref="B128:B131"/>
    <mergeCell ref="L128:L131"/>
    <mergeCell ref="M128:M131"/>
    <mergeCell ref="N128:N131"/>
    <mergeCell ref="O128:O131"/>
    <mergeCell ref="P120:P123"/>
    <mergeCell ref="A124:A127"/>
    <mergeCell ref="B124:B127"/>
    <mergeCell ref="L124:L127"/>
    <mergeCell ref="M124:M127"/>
    <mergeCell ref="N124:N127"/>
    <mergeCell ref="O124:O127"/>
    <mergeCell ref="P124:P127"/>
    <mergeCell ref="C124:C127"/>
    <mergeCell ref="C120:C123"/>
    <mergeCell ref="A120:A123"/>
    <mergeCell ref="B120:B123"/>
    <mergeCell ref="L120:L123"/>
    <mergeCell ref="M120:M123"/>
    <mergeCell ref="N120:N123"/>
    <mergeCell ref="O120:O123"/>
    <mergeCell ref="P112:P115"/>
    <mergeCell ref="A116:A119"/>
    <mergeCell ref="B116:B119"/>
    <mergeCell ref="L116:L119"/>
    <mergeCell ref="M116:M119"/>
    <mergeCell ref="N116:N119"/>
    <mergeCell ref="O116:O119"/>
    <mergeCell ref="P116:P119"/>
    <mergeCell ref="A112:A115"/>
    <mergeCell ref="B112:B115"/>
    <mergeCell ref="L112:L115"/>
    <mergeCell ref="M112:M115"/>
    <mergeCell ref="N112:N115"/>
    <mergeCell ref="O112:O115"/>
    <mergeCell ref="P104:P107"/>
    <mergeCell ref="A108:A111"/>
    <mergeCell ref="B108:B111"/>
    <mergeCell ref="L108:L111"/>
    <mergeCell ref="M108:M111"/>
    <mergeCell ref="N108:N111"/>
    <mergeCell ref="O108:O111"/>
    <mergeCell ref="P108:P111"/>
    <mergeCell ref="A104:A107"/>
    <mergeCell ref="B104:B107"/>
    <mergeCell ref="L104:L107"/>
    <mergeCell ref="M104:M107"/>
    <mergeCell ref="N104:N107"/>
    <mergeCell ref="O104:O107"/>
    <mergeCell ref="P96:P99"/>
    <mergeCell ref="A100:A103"/>
    <mergeCell ref="B100:B103"/>
    <mergeCell ref="L100:L103"/>
    <mergeCell ref="M100:M103"/>
    <mergeCell ref="N100:N103"/>
    <mergeCell ref="O100:O103"/>
    <mergeCell ref="P100:P103"/>
    <mergeCell ref="A96:A99"/>
    <mergeCell ref="B96:B99"/>
    <mergeCell ref="P88:P91"/>
    <mergeCell ref="A92:A95"/>
    <mergeCell ref="B92:B95"/>
    <mergeCell ref="L92:L95"/>
    <mergeCell ref="M92:M95"/>
    <mergeCell ref="N92:N95"/>
    <mergeCell ref="O88:O91"/>
    <mergeCell ref="C88:C91"/>
    <mergeCell ref="L96:L99"/>
    <mergeCell ref="M96:M99"/>
    <mergeCell ref="N96:N99"/>
    <mergeCell ref="O96:O99"/>
    <mergeCell ref="P84:P87"/>
    <mergeCell ref="A76:A79"/>
    <mergeCell ref="B76:B79"/>
    <mergeCell ref="O92:O95"/>
    <mergeCell ref="P92:P95"/>
    <mergeCell ref="A88:A91"/>
    <mergeCell ref="B88:B91"/>
    <mergeCell ref="L88:L91"/>
    <mergeCell ref="M88:M91"/>
    <mergeCell ref="N88:N91"/>
    <mergeCell ref="A84:A87"/>
    <mergeCell ref="B84:B87"/>
    <mergeCell ref="L84:L87"/>
    <mergeCell ref="M84:M87"/>
    <mergeCell ref="N84:N87"/>
    <mergeCell ref="O84:O87"/>
    <mergeCell ref="N76:N79"/>
    <mergeCell ref="O76:O79"/>
    <mergeCell ref="P68:P71"/>
    <mergeCell ref="A72:A75"/>
    <mergeCell ref="B72:B75"/>
    <mergeCell ref="L72:L75"/>
    <mergeCell ref="M72:M75"/>
    <mergeCell ref="N72:N75"/>
    <mergeCell ref="P76:P79"/>
    <mergeCell ref="A68:A71"/>
    <mergeCell ref="B68:B71"/>
    <mergeCell ref="L68:L71"/>
    <mergeCell ref="M68:M71"/>
    <mergeCell ref="N68:N71"/>
    <mergeCell ref="O68:O71"/>
    <mergeCell ref="P60:P63"/>
    <mergeCell ref="A64:A67"/>
    <mergeCell ref="B64:B67"/>
    <mergeCell ref="L64:L67"/>
    <mergeCell ref="M64:M67"/>
    <mergeCell ref="N64:N67"/>
    <mergeCell ref="O64:O67"/>
    <mergeCell ref="P64:P67"/>
    <mergeCell ref="A60:A63"/>
    <mergeCell ref="B60:B63"/>
    <mergeCell ref="L60:L63"/>
    <mergeCell ref="M60:M63"/>
    <mergeCell ref="N60:N63"/>
    <mergeCell ref="O60:O63"/>
    <mergeCell ref="P52:P55"/>
    <mergeCell ref="A56:A59"/>
    <mergeCell ref="B56:B59"/>
    <mergeCell ref="L56:L59"/>
    <mergeCell ref="M56:M59"/>
    <mergeCell ref="N56:N59"/>
    <mergeCell ref="O56:O59"/>
    <mergeCell ref="P56:P59"/>
    <mergeCell ref="A52:A55"/>
    <mergeCell ref="B52:B55"/>
    <mergeCell ref="L52:L55"/>
    <mergeCell ref="M52:M55"/>
    <mergeCell ref="N52:N55"/>
    <mergeCell ref="O52:O55"/>
    <mergeCell ref="P44:P47"/>
    <mergeCell ref="A48:A51"/>
    <mergeCell ref="B48:B51"/>
    <mergeCell ref="L48:L51"/>
    <mergeCell ref="M48:M51"/>
    <mergeCell ref="N48:N51"/>
    <mergeCell ref="O48:O51"/>
    <mergeCell ref="P48:P51"/>
    <mergeCell ref="A44:A47"/>
    <mergeCell ref="B44:B47"/>
    <mergeCell ref="L44:L47"/>
    <mergeCell ref="M44:M47"/>
    <mergeCell ref="N44:N47"/>
    <mergeCell ref="O44:O47"/>
    <mergeCell ref="P36:P39"/>
    <mergeCell ref="A40:A43"/>
    <mergeCell ref="B40:B43"/>
    <mergeCell ref="L40:L43"/>
    <mergeCell ref="M40:M43"/>
    <mergeCell ref="N40:N43"/>
    <mergeCell ref="O40:O43"/>
    <mergeCell ref="P40:P43"/>
    <mergeCell ref="A36:A39"/>
    <mergeCell ref="B36:B39"/>
    <mergeCell ref="L36:L39"/>
    <mergeCell ref="M36:M39"/>
    <mergeCell ref="N36:N39"/>
    <mergeCell ref="O36:O39"/>
    <mergeCell ref="C36:C39"/>
    <mergeCell ref="P28:P31"/>
    <mergeCell ref="A32:A35"/>
    <mergeCell ref="B32:B35"/>
    <mergeCell ref="L32:L35"/>
    <mergeCell ref="M32:M35"/>
    <mergeCell ref="N32:N35"/>
    <mergeCell ref="O32:O35"/>
    <mergeCell ref="P32:P35"/>
    <mergeCell ref="A28:A31"/>
    <mergeCell ref="B28:B31"/>
    <mergeCell ref="L28:L31"/>
    <mergeCell ref="M28:M31"/>
    <mergeCell ref="N28:N31"/>
    <mergeCell ref="O28:O31"/>
    <mergeCell ref="B20:B23"/>
    <mergeCell ref="L20:L23"/>
    <mergeCell ref="M20:M23"/>
    <mergeCell ref="A20:A23"/>
    <mergeCell ref="A24:A27"/>
    <mergeCell ref="B24:B27"/>
    <mergeCell ref="L24:L27"/>
    <mergeCell ref="M24:M27"/>
    <mergeCell ref="O16:O19"/>
    <mergeCell ref="N20:N23"/>
    <mergeCell ref="O20:O23"/>
    <mergeCell ref="P20:P23"/>
    <mergeCell ref="N24:N27"/>
    <mergeCell ref="O24:O27"/>
    <mergeCell ref="P24:P27"/>
    <mergeCell ref="L1:P4"/>
    <mergeCell ref="A12:A15"/>
    <mergeCell ref="B12:B15"/>
    <mergeCell ref="L12:L15"/>
    <mergeCell ref="M12:M15"/>
    <mergeCell ref="N12:N15"/>
    <mergeCell ref="A5:P6"/>
    <mergeCell ref="E7:K7"/>
    <mergeCell ref="O12:O15"/>
    <mergeCell ref="P12:P15"/>
    <mergeCell ref="A16:A19"/>
    <mergeCell ref="B16:B19"/>
    <mergeCell ref="L16:L19"/>
    <mergeCell ref="M16:M19"/>
    <mergeCell ref="N16:N19"/>
    <mergeCell ref="P16:P19"/>
    <mergeCell ref="C116:C119"/>
    <mergeCell ref="C112:C115"/>
    <mergeCell ref="C108:C111"/>
    <mergeCell ref="C104:C107"/>
    <mergeCell ref="C100:C103"/>
    <mergeCell ref="C92:C95"/>
    <mergeCell ref="P80:P83"/>
    <mergeCell ref="C84:C87"/>
    <mergeCell ref="C72:C75"/>
    <mergeCell ref="C64:C67"/>
    <mergeCell ref="C96:C99"/>
    <mergeCell ref="C68:C71"/>
    <mergeCell ref="O72:O75"/>
    <mergeCell ref="P72:P75"/>
    <mergeCell ref="L76:L79"/>
    <mergeCell ref="M76:M79"/>
    <mergeCell ref="O7:O10"/>
    <mergeCell ref="A80:A83"/>
    <mergeCell ref="B80:B83"/>
    <mergeCell ref="C80:C83"/>
    <mergeCell ref="C76:C79"/>
    <mergeCell ref="O80:O83"/>
    <mergeCell ref="L80:L83"/>
    <mergeCell ref="M80:M83"/>
    <mergeCell ref="N80:N83"/>
    <mergeCell ref="F8:K9"/>
    <mergeCell ref="C40:C43"/>
    <mergeCell ref="P7:P10"/>
    <mergeCell ref="B7:B10"/>
    <mergeCell ref="A7:A10"/>
    <mergeCell ref="C7:C10"/>
    <mergeCell ref="D7:D10"/>
    <mergeCell ref="E8:E10"/>
    <mergeCell ref="M7:M10"/>
    <mergeCell ref="L7:L10"/>
    <mergeCell ref="N7:N10"/>
    <mergeCell ref="C32:C35"/>
    <mergeCell ref="C28:C31"/>
    <mergeCell ref="C24:C27"/>
    <mergeCell ref="C20:C23"/>
    <mergeCell ref="C16:C19"/>
    <mergeCell ref="C60:C63"/>
    <mergeCell ref="C56:C59"/>
    <mergeCell ref="C52:C55"/>
    <mergeCell ref="C44:C47"/>
    <mergeCell ref="C48:C5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Work4</cp:lastModifiedBy>
  <cp:lastPrinted>2024-06-13T09:20:40Z</cp:lastPrinted>
  <dcterms:created xsi:type="dcterms:W3CDTF">2023-10-05T13:09:25Z</dcterms:created>
  <dcterms:modified xsi:type="dcterms:W3CDTF">2024-06-13T09:38:49Z</dcterms:modified>
  <cp:category/>
  <cp:version/>
  <cp:contentType/>
  <cp:contentStatus/>
</cp:coreProperties>
</file>